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815"/>
  <workbookPr/>
  <mc:AlternateContent xmlns:mc="http://schemas.openxmlformats.org/markup-compatibility/2006">
    <mc:Choice Requires="x15">
      <x15ac:absPath xmlns:x15ac="http://schemas.microsoft.com/office/spreadsheetml/2010/11/ac" url="/Users/dlublin/Desktop/Senates/Bhutan/"/>
    </mc:Choice>
  </mc:AlternateContent>
  <bookViews>
    <workbookView xWindow="1520" yWindow="6040" windowWidth="21560" windowHeight="20040" tabRatio="50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7" i="1" l="1"/>
  <c r="M8" i="1"/>
  <c r="M9" i="1"/>
  <c r="M14" i="1"/>
  <c r="M15" i="1"/>
  <c r="M16" i="1"/>
  <c r="M18" i="1"/>
  <c r="M19" i="1"/>
  <c r="M20" i="1"/>
  <c r="M22" i="1"/>
  <c r="M24" i="1"/>
  <c r="M25" i="1"/>
  <c r="M27" i="1"/>
  <c r="M28" i="1"/>
  <c r="M30" i="1"/>
  <c r="M31" i="1"/>
  <c r="M32" i="1"/>
  <c r="M34" i="1"/>
  <c r="M35" i="1"/>
  <c r="M37" i="1"/>
  <c r="M38" i="1"/>
  <c r="M40" i="1"/>
  <c r="M41" i="1"/>
  <c r="M43" i="1"/>
  <c r="M45" i="1"/>
  <c r="M47" i="1"/>
  <c r="M48" i="1"/>
  <c r="M49" i="1"/>
  <c r="M51" i="1"/>
  <c r="M53" i="1"/>
  <c r="M5" i="1"/>
  <c r="L12" i="1"/>
  <c r="L11" i="1"/>
  <c r="L10" i="1"/>
  <c r="F8" i="1"/>
  <c r="F9" i="1"/>
  <c r="F14" i="1"/>
  <c r="F15" i="1"/>
  <c r="F16" i="1"/>
  <c r="F18" i="1"/>
  <c r="F19" i="1"/>
  <c r="G8" i="1"/>
  <c r="G9" i="1"/>
  <c r="G14" i="1"/>
  <c r="G15" i="1"/>
  <c r="G16" i="1"/>
  <c r="G18" i="1"/>
  <c r="G19" i="1"/>
  <c r="G5" i="1"/>
  <c r="G20" i="1"/>
  <c r="G22" i="1"/>
  <c r="G24" i="1"/>
  <c r="G25" i="1"/>
  <c r="G27" i="1"/>
  <c r="G28" i="1"/>
  <c r="G30" i="1"/>
  <c r="G31" i="1"/>
  <c r="G32" i="1"/>
  <c r="G34" i="1"/>
  <c r="G35" i="1"/>
  <c r="G37" i="1"/>
  <c r="G38" i="1"/>
  <c r="G40" i="1"/>
  <c r="G41" i="1"/>
  <c r="G43" i="1"/>
  <c r="G45" i="1"/>
  <c r="G47" i="1"/>
  <c r="G48" i="1"/>
  <c r="G49" i="1"/>
  <c r="G51" i="1"/>
  <c r="G53" i="1"/>
  <c r="G3" i="1"/>
  <c r="F5" i="1"/>
  <c r="F20" i="1"/>
  <c r="F22" i="1"/>
  <c r="F24" i="1"/>
  <c r="F25" i="1"/>
  <c r="F27" i="1"/>
  <c r="F28" i="1"/>
  <c r="F30" i="1"/>
  <c r="F31" i="1"/>
  <c r="F32" i="1"/>
  <c r="F34" i="1"/>
  <c r="F35" i="1"/>
  <c r="F37" i="1"/>
  <c r="F38" i="1"/>
  <c r="F40" i="1"/>
  <c r="F41" i="1"/>
  <c r="F43" i="1"/>
  <c r="F45" i="1"/>
  <c r="F47" i="1"/>
  <c r="F48" i="1"/>
  <c r="F49" i="1"/>
  <c r="F51" i="1"/>
  <c r="F53" i="1"/>
  <c r="F3" i="1"/>
  <c r="G62" i="1"/>
  <c r="G63" i="1"/>
  <c r="G65" i="1"/>
  <c r="G66" i="1"/>
  <c r="G67" i="1"/>
  <c r="G69" i="1"/>
  <c r="G70" i="1"/>
  <c r="G71" i="1"/>
  <c r="G72" i="1"/>
  <c r="G74" i="1"/>
  <c r="G75" i="1"/>
  <c r="G76" i="1"/>
  <c r="G77" i="1"/>
  <c r="G79" i="1"/>
  <c r="G80" i="1"/>
  <c r="G82" i="1"/>
  <c r="G84" i="1"/>
  <c r="G85" i="1"/>
  <c r="G87" i="1"/>
  <c r="G88" i="1"/>
  <c r="G89" i="1"/>
  <c r="G90" i="1"/>
  <c r="G91" i="1"/>
  <c r="G92" i="1"/>
  <c r="G94" i="1"/>
  <c r="G95" i="1"/>
  <c r="G96" i="1"/>
  <c r="G97" i="1"/>
  <c r="G99" i="1"/>
  <c r="G100" i="1"/>
  <c r="G103" i="1"/>
  <c r="G105" i="1"/>
  <c r="G106" i="1"/>
  <c r="G108" i="1"/>
  <c r="G109" i="1"/>
  <c r="G110" i="1"/>
  <c r="G111" i="1"/>
  <c r="G112" i="1"/>
  <c r="G114" i="1"/>
  <c r="G115" i="1"/>
  <c r="G117" i="1"/>
  <c r="G118" i="1"/>
  <c r="G119" i="1"/>
  <c r="G120" i="1"/>
  <c r="G59" i="1"/>
  <c r="F74" i="1"/>
  <c r="F75" i="1"/>
  <c r="F76" i="1"/>
  <c r="F77" i="1"/>
  <c r="F79" i="1"/>
  <c r="F80" i="1"/>
  <c r="F82" i="1"/>
  <c r="F84" i="1"/>
  <c r="F85" i="1"/>
  <c r="F87" i="1"/>
  <c r="F88" i="1"/>
  <c r="F89" i="1"/>
  <c r="F90" i="1"/>
  <c r="F91" i="1"/>
  <c r="F92" i="1"/>
  <c r="F94" i="1"/>
  <c r="F95" i="1"/>
  <c r="F96" i="1"/>
  <c r="F97" i="1"/>
  <c r="F99" i="1"/>
  <c r="F100" i="1"/>
  <c r="F103" i="1"/>
  <c r="F105" i="1"/>
  <c r="F106" i="1"/>
  <c r="F108" i="1"/>
  <c r="F109" i="1"/>
  <c r="F110" i="1"/>
  <c r="F111" i="1"/>
  <c r="F112" i="1"/>
  <c r="F114" i="1"/>
  <c r="F115" i="1"/>
  <c r="F117" i="1"/>
  <c r="F118" i="1"/>
  <c r="F119" i="1"/>
  <c r="F120" i="1"/>
  <c r="F69" i="1"/>
  <c r="M74" i="1"/>
  <c r="M75" i="1"/>
  <c r="M76" i="1"/>
  <c r="M77" i="1"/>
  <c r="M79" i="1"/>
  <c r="M80" i="1"/>
  <c r="M82" i="1"/>
  <c r="M84" i="1"/>
  <c r="M85" i="1"/>
  <c r="M87" i="1"/>
  <c r="M88" i="1"/>
  <c r="M89" i="1"/>
  <c r="M90" i="1"/>
  <c r="M91" i="1"/>
  <c r="M92" i="1"/>
  <c r="M94" i="1"/>
  <c r="M95" i="1"/>
  <c r="M96" i="1"/>
  <c r="M97" i="1"/>
  <c r="M99" i="1"/>
  <c r="M100" i="1"/>
  <c r="M102" i="1"/>
  <c r="M103" i="1"/>
  <c r="M105" i="1"/>
  <c r="M106" i="1"/>
  <c r="M108" i="1"/>
  <c r="M109" i="1"/>
  <c r="M110" i="1"/>
  <c r="M111" i="1"/>
  <c r="M112" i="1"/>
  <c r="M114" i="1"/>
  <c r="M115" i="1"/>
  <c r="M117" i="1"/>
  <c r="M118" i="1"/>
  <c r="M119" i="1"/>
  <c r="M120" i="1"/>
  <c r="L101" i="1"/>
  <c r="L60" i="1"/>
  <c r="L54" i="1"/>
  <c r="L55" i="1"/>
  <c r="L56" i="1"/>
  <c r="L57" i="1"/>
</calcChain>
</file>

<file path=xl/comments1.xml><?xml version="1.0" encoding="utf-8"?>
<comments xmlns="http://schemas.openxmlformats.org/spreadsheetml/2006/main">
  <authors>
    <author>pcuser</author>
  </authors>
  <commentList>
    <comment ref="L60" authorId="0">
      <text>
        <r>
          <rPr>
            <b/>
            <sz val="9"/>
            <color indexed="81"/>
            <rFont val="Tahoma"/>
          </rPr>
          <t>pcuser:</t>
        </r>
        <r>
          <rPr>
            <sz val="9"/>
            <color indexed="81"/>
            <rFont val="Tahoma"/>
          </rPr>
          <t xml:space="preserve">
Thre seems to be only one candidate for this Gewog. I added the Yes and No votes to get the total. Please let me know if you'd like me to do this some other way.</t>
        </r>
      </text>
    </comment>
  </commentList>
</comments>
</file>

<file path=xl/sharedStrings.xml><?xml version="1.0" encoding="utf-8"?>
<sst xmlns="http://schemas.openxmlformats.org/spreadsheetml/2006/main" count="422" uniqueCount="157">
  <si>
    <t>Bumthang</t>
  </si>
  <si>
    <t>Nima</t>
  </si>
  <si>
    <t>Rinchen Phuntsho</t>
  </si>
  <si>
    <t>Sonam Tenzin</t>
  </si>
  <si>
    <t>Tshewang Jurmi</t>
  </si>
  <si>
    <t>REGIS</t>
  </si>
  <si>
    <t xml:space="preserve">Pema Tenzin   </t>
  </si>
  <si>
    <t xml:space="preserve">Tshewang Lhamo    </t>
  </si>
  <si>
    <t>Chhukha</t>
  </si>
  <si>
    <t>Sonam Dorji</t>
  </si>
  <si>
    <t>Dagana</t>
  </si>
  <si>
    <t xml:space="preserve"> Yeshey Dorji</t>
  </si>
  <si>
    <t xml:space="preserve">Sangay Khandu              </t>
  </si>
  <si>
    <t>Gasa</t>
  </si>
  <si>
    <t>Haa</t>
  </si>
  <si>
    <t>Khandu Wangchuk</t>
  </si>
  <si>
    <t xml:space="preserve">Tenzin Norbu </t>
  </si>
  <si>
    <t xml:space="preserve">Tshering Dorji </t>
  </si>
  <si>
    <t xml:space="preserve">Choda Jamtsho              </t>
  </si>
  <si>
    <t>Lhuentse</t>
  </si>
  <si>
    <t>Tempa Dorji</t>
  </si>
  <si>
    <t xml:space="preserve">Rinzin Rinzin         </t>
  </si>
  <si>
    <t>Monggar</t>
  </si>
  <si>
    <t xml:space="preserve">Sonam Wangchuk </t>
  </si>
  <si>
    <t>Tshering Wangchen</t>
  </si>
  <si>
    <t>Paro</t>
  </si>
  <si>
    <t xml:space="preserve">Kinley Dorji </t>
  </si>
  <si>
    <t>Sonam Wangchuk</t>
  </si>
  <si>
    <t>Tshewang Norbu</t>
  </si>
  <si>
    <t xml:space="preserve">Ugyen Tshering </t>
  </si>
  <si>
    <t xml:space="preserve">Kaka Tshering                            </t>
  </si>
  <si>
    <t>Pema Gatshel</t>
  </si>
  <si>
    <t>Sherab Jamtsho</t>
  </si>
  <si>
    <t>Pema Wangchuk</t>
  </si>
  <si>
    <t xml:space="preserve">Jigme Rinzin                     </t>
  </si>
  <si>
    <t>Punakha</t>
  </si>
  <si>
    <t>Rinzin Dorji</t>
  </si>
  <si>
    <t xml:space="preserve">Namgay Dorji           </t>
  </si>
  <si>
    <t>Samdrup Jongkhar</t>
  </si>
  <si>
    <t xml:space="preserve">Kinga Dorji </t>
  </si>
  <si>
    <t>Sangay Lhendup</t>
  </si>
  <si>
    <t>Samtse</t>
  </si>
  <si>
    <t>Chungdu Tshering</t>
  </si>
  <si>
    <t>Dhan Kumar Ghalley</t>
  </si>
  <si>
    <t>Ganesh Ghimiray</t>
  </si>
  <si>
    <t xml:space="preserve">Khara Nanda Dhakal </t>
  </si>
  <si>
    <t>Narayan Dahal</t>
  </si>
  <si>
    <t xml:space="preserve">Sangay Khandu </t>
  </si>
  <si>
    <t xml:space="preserve">Chhatrapati Phuyel                                           </t>
  </si>
  <si>
    <t>Sarpang</t>
  </si>
  <si>
    <t xml:space="preserve">Dhan Bdr. Monger </t>
  </si>
  <si>
    <t xml:space="preserve">Dhan Kumar Basnet </t>
  </si>
  <si>
    <t>Rangu Pati Suberi</t>
  </si>
  <si>
    <t xml:space="preserve">Anand Rai                              </t>
  </si>
  <si>
    <t>Sonam Doeker</t>
  </si>
  <si>
    <t>Thimphu</t>
  </si>
  <si>
    <t>Tshering</t>
  </si>
  <si>
    <t xml:space="preserve">Tshering Tashi </t>
  </si>
  <si>
    <t xml:space="preserve">Nima Gyeltshen                   </t>
  </si>
  <si>
    <t>Trashigang</t>
  </si>
  <si>
    <t xml:space="preserve">Sonam Kinga   </t>
  </si>
  <si>
    <t>Trashi Yangtse</t>
  </si>
  <si>
    <t xml:space="preserve">Karma Gyeltshen             </t>
  </si>
  <si>
    <t>Trongsa</t>
  </si>
  <si>
    <t>Tharchen</t>
  </si>
  <si>
    <t xml:space="preserve">Tashi Samdrup </t>
  </si>
  <si>
    <t>Tashi Phuntsho</t>
  </si>
  <si>
    <t xml:space="preserve">Jagar Dorji                 </t>
  </si>
  <si>
    <t>Tsirang</t>
  </si>
  <si>
    <t>Kamal Bahadur Gurung</t>
  </si>
  <si>
    <t>Novin Darlami</t>
  </si>
  <si>
    <t>Passang Thingh Tamang</t>
  </si>
  <si>
    <t>Sangay Tamang</t>
  </si>
  <si>
    <t>Shyam Basnet</t>
  </si>
  <si>
    <t xml:space="preserve">Justin Gurung                                       </t>
  </si>
  <si>
    <t>Wangdue Phodrang</t>
  </si>
  <si>
    <t>Sonam Yangchen</t>
  </si>
  <si>
    <t xml:space="preserve">Tashi Dorji </t>
  </si>
  <si>
    <t xml:space="preserve">Chado Namgyal               </t>
  </si>
  <si>
    <t>Zhemgang</t>
  </si>
  <si>
    <t xml:space="preserve">Pema Dakpa </t>
  </si>
  <si>
    <t>Pema Lhamo</t>
  </si>
  <si>
    <t xml:space="preserve">Ugyen Chophel </t>
  </si>
  <si>
    <t xml:space="preserve">Yeshi Tshomo     </t>
  </si>
  <si>
    <t>Jigme Palden</t>
  </si>
  <si>
    <t>Tshewang Jurmey</t>
  </si>
  <si>
    <t>Ms. Tshewang Lhamo</t>
  </si>
  <si>
    <t>Sonam Dorji Wangchuk</t>
  </si>
  <si>
    <t xml:space="preserve">Sonam Dorji  </t>
  </si>
  <si>
    <t>Chukha</t>
  </si>
  <si>
    <t>Mongal Singh Gurung</t>
  </si>
  <si>
    <t>Ms. Kezang Dema</t>
  </si>
  <si>
    <t>Krishna Bahadur Tamang</t>
  </si>
  <si>
    <t>Sanjay Khandu</t>
  </si>
  <si>
    <t>Tshering Dorji</t>
  </si>
  <si>
    <t>Rinzin</t>
  </si>
  <si>
    <t>Mongar</t>
  </si>
  <si>
    <t>Naichu</t>
  </si>
  <si>
    <t>Choki Drakpa</t>
  </si>
  <si>
    <t>Pema Tenzin</t>
  </si>
  <si>
    <t>Pema Wangdi</t>
  </si>
  <si>
    <t>Ugyen Tshering (Dop-Shari)</t>
  </si>
  <si>
    <t>Jambay Dorji</t>
  </si>
  <si>
    <t>Phub Dorji</t>
  </si>
  <si>
    <t>Ugyen Tshering (Lamgong)</t>
  </si>
  <si>
    <t>Pemagatshel</t>
  </si>
  <si>
    <t>Jigme Rinzin</t>
  </si>
  <si>
    <t>Sangay Tenpa</t>
  </si>
  <si>
    <t>Namgay Penjore</t>
  </si>
  <si>
    <t>Sangay Phurba</t>
  </si>
  <si>
    <t>Namgay Dorji</t>
  </si>
  <si>
    <t>Jigme Wangchuk</t>
  </si>
  <si>
    <t>Kinga Dorji</t>
  </si>
  <si>
    <t>Dr. Mani Kumar Rai</t>
  </si>
  <si>
    <t>Bishnulal Gurung</t>
  </si>
  <si>
    <t>Chhtrapati Phuyel</t>
  </si>
  <si>
    <t>Lal Bahadur Gurung</t>
  </si>
  <si>
    <t>Karma Donnen Wangdi</t>
  </si>
  <si>
    <t>Dhan Bahadur Mongar</t>
  </si>
  <si>
    <t>Jamyang Sherab Wangdi</t>
  </si>
  <si>
    <t>Ms. Sangay Zam</t>
  </si>
  <si>
    <t>Ms. Sangay Tshokey</t>
  </si>
  <si>
    <t>Sonam Kinga</t>
  </si>
  <si>
    <t>Tashi Tshering</t>
  </si>
  <si>
    <t>Ngawang Jamtsho</t>
  </si>
  <si>
    <t>Trashiyangtse</t>
  </si>
  <si>
    <t>Shreub Tenzin</t>
  </si>
  <si>
    <t>Ugyen Wangdi</t>
  </si>
  <si>
    <t>Kelzang Wangdi</t>
  </si>
  <si>
    <t>Dr. Jagar Dorji</t>
  </si>
  <si>
    <t>Chimi Dorji</t>
  </si>
  <si>
    <t>Namgyal Wangchuk</t>
  </si>
  <si>
    <t>Justin Gurung</t>
  </si>
  <si>
    <t>Pema Dukpa</t>
  </si>
  <si>
    <t>Wangduephodrang</t>
  </si>
  <si>
    <t>Ms. Sonam Yangchen</t>
  </si>
  <si>
    <t>Kaka Dawa</t>
  </si>
  <si>
    <t>Ms. Pema Lhamo</t>
  </si>
  <si>
    <t>Pema Dhendup</t>
  </si>
  <si>
    <t>Lhuntse</t>
  </si>
  <si>
    <t>Kesang Namgyel</t>
  </si>
  <si>
    <t>Tenzin</t>
  </si>
  <si>
    <t>Dorji Kadin</t>
  </si>
  <si>
    <t>RG</t>
  </si>
  <si>
    <t>Asia</t>
  </si>
  <si>
    <t>CTR_N</t>
  </si>
  <si>
    <t>Bhutan</t>
  </si>
  <si>
    <t>CTR</t>
  </si>
  <si>
    <t>YR</t>
  </si>
  <si>
    <t>MN</t>
  </si>
  <si>
    <t>CST_N</t>
  </si>
  <si>
    <t>CST</t>
  </si>
  <si>
    <t>MAG</t>
  </si>
  <si>
    <t>CAN</t>
  </si>
  <si>
    <t>CV</t>
  </si>
  <si>
    <t>SEAT</t>
  </si>
  <si>
    <t>VV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</si>
</sst>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sz val="9"/>
      <color indexed="81"/>
      <name val="Tahoma"/>
    </font>
    <font>
      <b/>
      <sz val="9"/>
      <color indexed="81"/>
      <name val="Tahom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NumberFormat="1"/>
    <xf numFmtId="0" fontId="0" fillId="0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20"/>
  <sheetViews>
    <sheetView tabSelected="1" zoomScale="125" zoomScaleNormal="125" zoomScalePageLayoutView="125" workbookViewId="0"/>
  </sheetViews>
  <sheetFormatPr baseColWidth="10" defaultColWidth="11" defaultRowHeight="16" x14ac:dyDescent="0.2"/>
  <cols>
    <col min="4" max="5" width="11" style="1"/>
    <col min="6" max="6" width="17.5" style="2" customWidth="1"/>
    <col min="7" max="8" width="11" style="1"/>
    <col min="9" max="9" width="36" style="2" bestFit="1" customWidth="1"/>
    <col min="10" max="11" width="11" style="2"/>
    <col min="12" max="13" width="11" style="2" customWidth="1"/>
  </cols>
  <sheetData>
    <row r="1" spans="1:13" x14ac:dyDescent="0.2">
      <c r="A1" t="s">
        <v>143</v>
      </c>
      <c r="B1" t="s">
        <v>145</v>
      </c>
      <c r="C1" t="s">
        <v>147</v>
      </c>
      <c r="D1" s="1" t="s">
        <v>148</v>
      </c>
      <c r="E1" s="1" t="s">
        <v>149</v>
      </c>
      <c r="F1" s="2" t="s">
        <v>150</v>
      </c>
      <c r="G1" s="1" t="s">
        <v>151</v>
      </c>
      <c r="H1" s="1" t="s">
        <v>152</v>
      </c>
      <c r="I1" s="2" t="s">
        <v>153</v>
      </c>
      <c r="J1" s="2" t="s">
        <v>154</v>
      </c>
      <c r="K1" s="2" t="s">
        <v>155</v>
      </c>
      <c r="L1" s="2" t="s">
        <v>156</v>
      </c>
      <c r="M1" s="2" t="s">
        <v>5</v>
      </c>
    </row>
    <row r="2" spans="1:13" x14ac:dyDescent="0.2">
      <c r="A2" t="s">
        <v>144</v>
      </c>
      <c r="B2" t="s">
        <v>146</v>
      </c>
      <c r="C2">
        <v>64</v>
      </c>
      <c r="D2" s="1">
        <v>2007</v>
      </c>
      <c r="E2" s="1">
        <v>12</v>
      </c>
      <c r="F2" s="2" t="s">
        <v>0</v>
      </c>
      <c r="G2" s="1">
        <v>1</v>
      </c>
      <c r="H2" s="1">
        <v>1</v>
      </c>
      <c r="I2" s="2" t="s">
        <v>84</v>
      </c>
      <c r="J2" s="2">
        <v>1651</v>
      </c>
      <c r="K2" s="2">
        <v>0</v>
      </c>
      <c r="L2" s="2">
        <v>3616</v>
      </c>
      <c r="M2" s="2">
        <v>6958</v>
      </c>
    </row>
    <row r="3" spans="1:13" x14ac:dyDescent="0.2">
      <c r="A3" t="s">
        <v>144</v>
      </c>
      <c r="B3" t="s">
        <v>146</v>
      </c>
      <c r="C3">
        <v>64</v>
      </c>
      <c r="D3" s="1">
        <v>2007</v>
      </c>
      <c r="E3" s="1">
        <v>12</v>
      </c>
      <c r="F3" s="2" t="str">
        <f>F2</f>
        <v>Bumthang</v>
      </c>
      <c r="G3" s="1">
        <f>G2</f>
        <v>1</v>
      </c>
      <c r="H3" s="1">
        <v>1</v>
      </c>
      <c r="I3" s="2" t="s">
        <v>85</v>
      </c>
      <c r="J3" s="2">
        <v>1965</v>
      </c>
      <c r="K3" s="2">
        <v>1</v>
      </c>
      <c r="L3" s="2">
        <v>3616</v>
      </c>
      <c r="M3" s="2">
        <v>6958</v>
      </c>
    </row>
    <row r="4" spans="1:13" x14ac:dyDescent="0.2">
      <c r="A4" t="s">
        <v>144</v>
      </c>
      <c r="B4" t="s">
        <v>146</v>
      </c>
      <c r="C4">
        <v>64</v>
      </c>
      <c r="D4" s="1">
        <v>2007</v>
      </c>
      <c r="E4" s="1">
        <v>12</v>
      </c>
      <c r="F4" s="2" t="s">
        <v>89</v>
      </c>
      <c r="G4" s="1">
        <v>2</v>
      </c>
      <c r="H4" s="1">
        <v>1</v>
      </c>
      <c r="I4" s="2" t="s">
        <v>86</v>
      </c>
      <c r="J4" s="2">
        <v>6140</v>
      </c>
      <c r="K4" s="2">
        <v>1</v>
      </c>
      <c r="L4" s="2">
        <v>10958</v>
      </c>
      <c r="M4" s="2">
        <v>18062</v>
      </c>
    </row>
    <row r="5" spans="1:13" x14ac:dyDescent="0.2">
      <c r="A5" t="s">
        <v>144</v>
      </c>
      <c r="B5" t="s">
        <v>146</v>
      </c>
      <c r="C5">
        <v>64</v>
      </c>
      <c r="D5" s="1">
        <v>2007</v>
      </c>
      <c r="E5" s="1">
        <v>12</v>
      </c>
      <c r="F5" s="2" t="str">
        <f>F4</f>
        <v>Chukha</v>
      </c>
      <c r="G5" s="1">
        <f>G4</f>
        <v>2</v>
      </c>
      <c r="H5" s="1">
        <v>1</v>
      </c>
      <c r="I5" s="2" t="s">
        <v>87</v>
      </c>
      <c r="J5" s="2">
        <v>4818</v>
      </c>
      <c r="K5" s="2">
        <v>0</v>
      </c>
      <c r="L5" s="2">
        <v>10958</v>
      </c>
      <c r="M5" s="2">
        <f>M4</f>
        <v>18062</v>
      </c>
    </row>
    <row r="6" spans="1:13" x14ac:dyDescent="0.2">
      <c r="A6" t="s">
        <v>144</v>
      </c>
      <c r="B6" t="s">
        <v>146</v>
      </c>
      <c r="C6">
        <v>64</v>
      </c>
      <c r="D6" s="1">
        <v>2007</v>
      </c>
      <c r="E6" s="1">
        <v>12</v>
      </c>
      <c r="F6" s="2" t="s">
        <v>10</v>
      </c>
      <c r="G6" s="1">
        <v>3</v>
      </c>
      <c r="H6" s="1">
        <v>1</v>
      </c>
      <c r="I6" s="2" t="s">
        <v>88</v>
      </c>
      <c r="J6" s="2">
        <v>4112</v>
      </c>
      <c r="K6" s="2">
        <v>1</v>
      </c>
      <c r="L6" s="2">
        <v>10080</v>
      </c>
      <c r="M6" s="2">
        <v>16852</v>
      </c>
    </row>
    <row r="7" spans="1:13" x14ac:dyDescent="0.2">
      <c r="A7" t="s">
        <v>144</v>
      </c>
      <c r="B7" t="s">
        <v>146</v>
      </c>
      <c r="C7">
        <v>64</v>
      </c>
      <c r="D7" s="1">
        <v>2007</v>
      </c>
      <c r="E7" s="1">
        <v>12</v>
      </c>
      <c r="F7" s="2" t="s">
        <v>10</v>
      </c>
      <c r="G7" s="1">
        <v>3</v>
      </c>
      <c r="H7" s="1">
        <v>1</v>
      </c>
      <c r="I7" s="2" t="s">
        <v>90</v>
      </c>
      <c r="J7" s="2">
        <v>2498</v>
      </c>
      <c r="K7" s="2">
        <v>0</v>
      </c>
      <c r="L7" s="2">
        <v>10080</v>
      </c>
      <c r="M7" s="2">
        <f>M6</f>
        <v>16852</v>
      </c>
    </row>
    <row r="8" spans="1:13" x14ac:dyDescent="0.2">
      <c r="A8" t="s">
        <v>144</v>
      </c>
      <c r="B8" t="s">
        <v>146</v>
      </c>
      <c r="C8">
        <v>64</v>
      </c>
      <c r="D8" s="1">
        <v>2007</v>
      </c>
      <c r="E8" s="1">
        <v>12</v>
      </c>
      <c r="F8" s="2" t="str">
        <f>F7</f>
        <v>Dagana</v>
      </c>
      <c r="G8" s="1">
        <f>G7</f>
        <v>3</v>
      </c>
      <c r="H8" s="1">
        <v>1</v>
      </c>
      <c r="I8" s="2" t="s">
        <v>91</v>
      </c>
      <c r="J8" s="2">
        <v>1777</v>
      </c>
      <c r="K8" s="2">
        <v>0</v>
      </c>
      <c r="L8" s="2">
        <v>10080</v>
      </c>
      <c r="M8" s="2">
        <f>M7</f>
        <v>16852</v>
      </c>
    </row>
    <row r="9" spans="1:13" x14ac:dyDescent="0.2">
      <c r="A9" t="s">
        <v>144</v>
      </c>
      <c r="B9" t="s">
        <v>146</v>
      </c>
      <c r="C9">
        <v>64</v>
      </c>
      <c r="D9" s="1">
        <v>2007</v>
      </c>
      <c r="E9" s="1">
        <v>12</v>
      </c>
      <c r="F9" s="2" t="str">
        <f>F8</f>
        <v>Dagana</v>
      </c>
      <c r="G9" s="1">
        <f>G8</f>
        <v>3</v>
      </c>
      <c r="H9" s="1">
        <v>1</v>
      </c>
      <c r="I9" s="2" t="s">
        <v>92</v>
      </c>
      <c r="J9" s="2">
        <v>1693</v>
      </c>
      <c r="K9" s="2">
        <v>0</v>
      </c>
      <c r="L9" s="2">
        <v>10080</v>
      </c>
      <c r="M9" s="2">
        <f>M8</f>
        <v>16852</v>
      </c>
    </row>
    <row r="10" spans="1:13" x14ac:dyDescent="0.2">
      <c r="A10" t="s">
        <v>144</v>
      </c>
      <c r="B10" t="s">
        <v>146</v>
      </c>
      <c r="C10">
        <v>64</v>
      </c>
      <c r="D10" s="1">
        <v>2008</v>
      </c>
      <c r="E10" s="1">
        <v>1</v>
      </c>
      <c r="F10" s="2" t="s">
        <v>13</v>
      </c>
      <c r="G10" s="1">
        <v>4</v>
      </c>
      <c r="H10" s="1">
        <v>1</v>
      </c>
      <c r="I10" s="2" t="s">
        <v>93</v>
      </c>
      <c r="J10" s="2">
        <v>626</v>
      </c>
      <c r="K10" s="2">
        <v>1</v>
      </c>
      <c r="L10" s="2">
        <f>626+346</f>
        <v>972</v>
      </c>
      <c r="M10" s="2">
        <v>1543</v>
      </c>
    </row>
    <row r="11" spans="1:13" x14ac:dyDescent="0.2">
      <c r="A11" t="s">
        <v>144</v>
      </c>
      <c r="B11" t="s">
        <v>146</v>
      </c>
      <c r="C11">
        <v>64</v>
      </c>
      <c r="D11" s="1">
        <v>2008</v>
      </c>
      <c r="E11" s="1">
        <v>1</v>
      </c>
      <c r="F11" s="2" t="s">
        <v>14</v>
      </c>
      <c r="G11" s="1">
        <v>5</v>
      </c>
      <c r="H11" s="1">
        <v>1</v>
      </c>
      <c r="I11" s="2" t="s">
        <v>94</v>
      </c>
      <c r="J11" s="2">
        <v>2242</v>
      </c>
      <c r="K11" s="2">
        <v>1</v>
      </c>
      <c r="L11" s="2">
        <f>J11+291</f>
        <v>2533</v>
      </c>
      <c r="M11" s="2">
        <v>5923</v>
      </c>
    </row>
    <row r="12" spans="1:13" x14ac:dyDescent="0.2">
      <c r="A12" t="s">
        <v>144</v>
      </c>
      <c r="B12" t="s">
        <v>146</v>
      </c>
      <c r="C12">
        <v>64</v>
      </c>
      <c r="D12" s="1">
        <v>2008</v>
      </c>
      <c r="E12" s="1">
        <v>1</v>
      </c>
      <c r="F12" s="2" t="s">
        <v>139</v>
      </c>
      <c r="G12" s="1">
        <v>6</v>
      </c>
      <c r="H12" s="1">
        <v>1</v>
      </c>
      <c r="I12" s="2" t="s">
        <v>95</v>
      </c>
      <c r="J12" s="2">
        <v>3308</v>
      </c>
      <c r="K12" s="2">
        <v>1</v>
      </c>
      <c r="L12" s="2">
        <f>J12+802</f>
        <v>4110</v>
      </c>
      <c r="M12" s="2">
        <v>12057</v>
      </c>
    </row>
    <row r="13" spans="1:13" x14ac:dyDescent="0.2">
      <c r="A13" t="s">
        <v>144</v>
      </c>
      <c r="B13" t="s">
        <v>146</v>
      </c>
      <c r="C13">
        <v>64</v>
      </c>
      <c r="D13" s="1">
        <v>2007</v>
      </c>
      <c r="E13" s="1">
        <v>12</v>
      </c>
      <c r="F13" s="2" t="s">
        <v>96</v>
      </c>
      <c r="G13" s="1">
        <v>7</v>
      </c>
      <c r="H13" s="1">
        <v>1</v>
      </c>
      <c r="I13" s="2" t="s">
        <v>97</v>
      </c>
      <c r="J13" s="2">
        <v>4870</v>
      </c>
      <c r="K13" s="2">
        <v>1</v>
      </c>
      <c r="L13" s="2">
        <v>13490</v>
      </c>
      <c r="M13" s="2">
        <v>25615</v>
      </c>
    </row>
    <row r="14" spans="1:13" x14ac:dyDescent="0.2">
      <c r="A14" t="s">
        <v>144</v>
      </c>
      <c r="B14" t="s">
        <v>146</v>
      </c>
      <c r="C14">
        <v>64</v>
      </c>
      <c r="D14" s="1">
        <v>2007</v>
      </c>
      <c r="E14" s="1">
        <v>12</v>
      </c>
      <c r="F14" s="2" t="str">
        <f t="shared" ref="F14:F16" si="0">F13</f>
        <v>Mongar</v>
      </c>
      <c r="G14" s="1">
        <f>G13</f>
        <v>7</v>
      </c>
      <c r="H14" s="1">
        <v>1</v>
      </c>
      <c r="I14" s="2" t="s">
        <v>98</v>
      </c>
      <c r="J14" s="2">
        <v>3411</v>
      </c>
      <c r="K14" s="2">
        <v>0</v>
      </c>
      <c r="L14" s="2">
        <v>13490</v>
      </c>
      <c r="M14" s="2">
        <f>M13</f>
        <v>25615</v>
      </c>
    </row>
    <row r="15" spans="1:13" x14ac:dyDescent="0.2">
      <c r="A15" t="s">
        <v>144</v>
      </c>
      <c r="B15" t="s">
        <v>146</v>
      </c>
      <c r="C15">
        <v>64</v>
      </c>
      <c r="D15" s="1">
        <v>2007</v>
      </c>
      <c r="E15" s="1">
        <v>12</v>
      </c>
      <c r="F15" s="2" t="str">
        <f t="shared" si="0"/>
        <v>Mongar</v>
      </c>
      <c r="G15" s="1">
        <f>G14</f>
        <v>7</v>
      </c>
      <c r="H15" s="1">
        <v>1</v>
      </c>
      <c r="I15" s="2" t="s">
        <v>99</v>
      </c>
      <c r="J15" s="2">
        <v>2695</v>
      </c>
      <c r="K15" s="2">
        <v>0</v>
      </c>
      <c r="L15" s="2">
        <v>13490</v>
      </c>
      <c r="M15" s="2">
        <f>M14</f>
        <v>25615</v>
      </c>
    </row>
    <row r="16" spans="1:13" x14ac:dyDescent="0.2">
      <c r="A16" t="s">
        <v>144</v>
      </c>
      <c r="B16" t="s">
        <v>146</v>
      </c>
      <c r="C16">
        <v>64</v>
      </c>
      <c r="D16" s="1">
        <v>2007</v>
      </c>
      <c r="E16" s="1">
        <v>12</v>
      </c>
      <c r="F16" s="2" t="str">
        <f t="shared" si="0"/>
        <v>Mongar</v>
      </c>
      <c r="G16" s="1">
        <f>G15</f>
        <v>7</v>
      </c>
      <c r="H16" s="1">
        <v>1</v>
      </c>
      <c r="I16" s="2" t="s">
        <v>100</v>
      </c>
      <c r="J16" s="2">
        <v>2514</v>
      </c>
      <c r="K16" s="2">
        <v>0</v>
      </c>
      <c r="L16" s="2">
        <v>13490</v>
      </c>
      <c r="M16" s="2">
        <f>M15</f>
        <v>25615</v>
      </c>
    </row>
    <row r="17" spans="1:13" x14ac:dyDescent="0.2">
      <c r="A17" t="s">
        <v>144</v>
      </c>
      <c r="B17" t="s">
        <v>146</v>
      </c>
      <c r="C17">
        <v>64</v>
      </c>
      <c r="D17" s="1">
        <v>2007</v>
      </c>
      <c r="E17" s="1">
        <v>12</v>
      </c>
      <c r="F17" s="2" t="s">
        <v>25</v>
      </c>
      <c r="G17" s="1">
        <v>8</v>
      </c>
      <c r="H17" s="1">
        <v>1</v>
      </c>
      <c r="I17" s="2" t="s">
        <v>101</v>
      </c>
      <c r="J17" s="2">
        <v>2886</v>
      </c>
      <c r="K17" s="2">
        <v>1</v>
      </c>
      <c r="L17" s="2">
        <v>8861</v>
      </c>
      <c r="M17" s="2">
        <v>13630</v>
      </c>
    </row>
    <row r="18" spans="1:13" x14ac:dyDescent="0.2">
      <c r="A18" t="s">
        <v>144</v>
      </c>
      <c r="B18" t="s">
        <v>146</v>
      </c>
      <c r="C18">
        <v>64</v>
      </c>
      <c r="D18" s="1">
        <v>2007</v>
      </c>
      <c r="E18" s="1">
        <v>12</v>
      </c>
      <c r="F18" s="2" t="str">
        <f t="shared" ref="F18:F20" si="1">F17</f>
        <v>Paro</v>
      </c>
      <c r="G18" s="1">
        <f>G17</f>
        <v>8</v>
      </c>
      <c r="H18" s="1">
        <v>1</v>
      </c>
      <c r="I18" s="2" t="s">
        <v>102</v>
      </c>
      <c r="J18" s="2">
        <v>2088</v>
      </c>
      <c r="K18" s="2">
        <v>0</v>
      </c>
      <c r="L18" s="2">
        <v>8861</v>
      </c>
      <c r="M18" s="2">
        <f>M17</f>
        <v>13630</v>
      </c>
    </row>
    <row r="19" spans="1:13" x14ac:dyDescent="0.2">
      <c r="A19" t="s">
        <v>144</v>
      </c>
      <c r="B19" t="s">
        <v>146</v>
      </c>
      <c r="C19">
        <v>64</v>
      </c>
      <c r="D19" s="1">
        <v>2007</v>
      </c>
      <c r="E19" s="1">
        <v>12</v>
      </c>
      <c r="F19" s="2" t="str">
        <f t="shared" si="1"/>
        <v>Paro</v>
      </c>
      <c r="G19" s="1">
        <f>G18</f>
        <v>8</v>
      </c>
      <c r="H19" s="1">
        <v>1</v>
      </c>
      <c r="I19" s="2" t="s">
        <v>103</v>
      </c>
      <c r="J19" s="2">
        <v>2004</v>
      </c>
      <c r="K19" s="2">
        <v>0</v>
      </c>
      <c r="L19" s="2">
        <v>8861</v>
      </c>
      <c r="M19" s="2">
        <f>M18</f>
        <v>13630</v>
      </c>
    </row>
    <row r="20" spans="1:13" x14ac:dyDescent="0.2">
      <c r="A20" t="s">
        <v>144</v>
      </c>
      <c r="B20" t="s">
        <v>146</v>
      </c>
      <c r="C20">
        <v>64</v>
      </c>
      <c r="D20" s="1">
        <v>2007</v>
      </c>
      <c r="E20" s="1">
        <v>12</v>
      </c>
      <c r="F20" s="2" t="str">
        <f t="shared" si="1"/>
        <v>Paro</v>
      </c>
      <c r="G20" s="1">
        <f>G19</f>
        <v>8</v>
      </c>
      <c r="H20" s="1">
        <v>1</v>
      </c>
      <c r="I20" s="2" t="s">
        <v>104</v>
      </c>
      <c r="J20" s="2">
        <v>1883</v>
      </c>
      <c r="K20" s="2">
        <v>0</v>
      </c>
      <c r="L20" s="2">
        <v>8861</v>
      </c>
      <c r="M20" s="2">
        <f>M19</f>
        <v>13630</v>
      </c>
    </row>
    <row r="21" spans="1:13" x14ac:dyDescent="0.2">
      <c r="A21" t="s">
        <v>144</v>
      </c>
      <c r="B21" t="s">
        <v>146</v>
      </c>
      <c r="C21">
        <v>64</v>
      </c>
      <c r="D21" s="1">
        <v>2007</v>
      </c>
      <c r="E21" s="1">
        <v>12</v>
      </c>
      <c r="F21" s="2" t="s">
        <v>105</v>
      </c>
      <c r="G21" s="1">
        <v>9</v>
      </c>
      <c r="H21" s="1">
        <v>1</v>
      </c>
      <c r="I21" s="2" t="s">
        <v>106</v>
      </c>
      <c r="J21" s="2">
        <v>6100</v>
      </c>
      <c r="K21" s="2">
        <v>1</v>
      </c>
      <c r="L21" s="2">
        <v>8752</v>
      </c>
      <c r="M21" s="2">
        <v>18830</v>
      </c>
    </row>
    <row r="22" spans="1:13" x14ac:dyDescent="0.2">
      <c r="A22" t="s">
        <v>144</v>
      </c>
      <c r="B22" t="s">
        <v>146</v>
      </c>
      <c r="C22">
        <v>64</v>
      </c>
      <c r="D22" s="1">
        <v>2007</v>
      </c>
      <c r="E22" s="1">
        <v>12</v>
      </c>
      <c r="F22" s="2" t="str">
        <f>F21</f>
        <v>Pemagatshel</v>
      </c>
      <c r="G22" s="1">
        <f>G21</f>
        <v>9</v>
      </c>
      <c r="H22" s="1">
        <v>1</v>
      </c>
      <c r="I22" s="2" t="s">
        <v>107</v>
      </c>
      <c r="J22" s="2">
        <v>2652</v>
      </c>
      <c r="K22" s="2">
        <v>0</v>
      </c>
      <c r="L22" s="2">
        <v>8752</v>
      </c>
      <c r="M22" s="2">
        <f>M21</f>
        <v>18830</v>
      </c>
    </row>
    <row r="23" spans="1:13" x14ac:dyDescent="0.2">
      <c r="A23" t="s">
        <v>144</v>
      </c>
      <c r="B23" t="s">
        <v>146</v>
      </c>
      <c r="C23">
        <v>64</v>
      </c>
      <c r="D23" s="1">
        <v>2007</v>
      </c>
      <c r="E23" s="1">
        <v>12</v>
      </c>
      <c r="F23" s="2" t="s">
        <v>35</v>
      </c>
      <c r="G23" s="1">
        <v>10</v>
      </c>
      <c r="H23" s="1">
        <v>1</v>
      </c>
      <c r="I23" s="2" t="s">
        <v>108</v>
      </c>
      <c r="J23" s="2">
        <v>3509</v>
      </c>
      <c r="K23" s="2">
        <v>1</v>
      </c>
      <c r="L23" s="2">
        <v>6922</v>
      </c>
      <c r="M23" s="2">
        <v>12353</v>
      </c>
    </row>
    <row r="24" spans="1:13" x14ac:dyDescent="0.2">
      <c r="A24" t="s">
        <v>144</v>
      </c>
      <c r="B24" t="s">
        <v>146</v>
      </c>
      <c r="C24">
        <v>64</v>
      </c>
      <c r="D24" s="1">
        <v>2007</v>
      </c>
      <c r="E24" s="1">
        <v>12</v>
      </c>
      <c r="F24" s="2" t="str">
        <f>F23</f>
        <v>Punakha</v>
      </c>
      <c r="G24" s="1">
        <f>G23</f>
        <v>10</v>
      </c>
      <c r="H24" s="1">
        <v>1</v>
      </c>
      <c r="I24" s="2" t="s">
        <v>109</v>
      </c>
      <c r="J24" s="2">
        <v>1734</v>
      </c>
      <c r="K24" s="2">
        <v>0</v>
      </c>
      <c r="L24" s="2">
        <v>6922</v>
      </c>
      <c r="M24" s="2">
        <f>M23</f>
        <v>12353</v>
      </c>
    </row>
    <row r="25" spans="1:13" x14ac:dyDescent="0.2">
      <c r="A25" t="s">
        <v>144</v>
      </c>
      <c r="B25" t="s">
        <v>146</v>
      </c>
      <c r="C25">
        <v>64</v>
      </c>
      <c r="D25" s="1">
        <v>2007</v>
      </c>
      <c r="E25" s="1">
        <v>12</v>
      </c>
      <c r="F25" s="2" t="str">
        <f>F24</f>
        <v>Punakha</v>
      </c>
      <c r="G25" s="1">
        <f>G24</f>
        <v>10</v>
      </c>
      <c r="H25" s="1">
        <v>1</v>
      </c>
      <c r="I25" s="2" t="s">
        <v>110</v>
      </c>
      <c r="J25" s="2">
        <v>1679</v>
      </c>
      <c r="K25" s="2">
        <v>0</v>
      </c>
      <c r="L25" s="2">
        <v>6922</v>
      </c>
      <c r="M25" s="2">
        <f>M24</f>
        <v>12353</v>
      </c>
    </row>
    <row r="26" spans="1:13" x14ac:dyDescent="0.2">
      <c r="A26" t="s">
        <v>144</v>
      </c>
      <c r="B26" t="s">
        <v>146</v>
      </c>
      <c r="C26">
        <v>64</v>
      </c>
      <c r="D26" s="1">
        <v>2007</v>
      </c>
      <c r="E26" s="1">
        <v>12</v>
      </c>
      <c r="F26" s="2" t="s">
        <v>38</v>
      </c>
      <c r="G26" s="1">
        <v>11</v>
      </c>
      <c r="H26" s="1">
        <v>1</v>
      </c>
      <c r="I26" s="2" t="s">
        <v>111</v>
      </c>
      <c r="J26" s="2">
        <v>4569</v>
      </c>
      <c r="K26" s="2">
        <v>1</v>
      </c>
      <c r="L26" s="2">
        <v>10017</v>
      </c>
      <c r="M26" s="2">
        <v>17908</v>
      </c>
    </row>
    <row r="27" spans="1:13" x14ac:dyDescent="0.2">
      <c r="A27" t="s">
        <v>144</v>
      </c>
      <c r="B27" t="s">
        <v>146</v>
      </c>
      <c r="C27">
        <v>64</v>
      </c>
      <c r="D27" s="1">
        <v>2007</v>
      </c>
      <c r="E27" s="1">
        <v>12</v>
      </c>
      <c r="F27" s="2" t="str">
        <f>F26</f>
        <v>Samdrup Jongkhar</v>
      </c>
      <c r="G27" s="1">
        <f>G26</f>
        <v>11</v>
      </c>
      <c r="H27" s="1">
        <v>1</v>
      </c>
      <c r="I27" s="2" t="s">
        <v>112</v>
      </c>
      <c r="J27" s="2">
        <v>4205</v>
      </c>
      <c r="K27" s="2">
        <v>0</v>
      </c>
      <c r="L27" s="2">
        <v>10017</v>
      </c>
      <c r="M27" s="2">
        <f>M26</f>
        <v>17908</v>
      </c>
    </row>
    <row r="28" spans="1:13" x14ac:dyDescent="0.2">
      <c r="A28" t="s">
        <v>144</v>
      </c>
      <c r="B28" t="s">
        <v>146</v>
      </c>
      <c r="C28">
        <v>64</v>
      </c>
      <c r="D28" s="1">
        <v>2007</v>
      </c>
      <c r="E28" s="1">
        <v>12</v>
      </c>
      <c r="F28" s="2" t="str">
        <f>F27</f>
        <v>Samdrup Jongkhar</v>
      </c>
      <c r="G28" s="1">
        <f>G27</f>
        <v>11</v>
      </c>
      <c r="H28" s="1">
        <v>1</v>
      </c>
      <c r="I28" s="2" t="s">
        <v>40</v>
      </c>
      <c r="J28" s="2">
        <v>1243</v>
      </c>
      <c r="K28" s="2">
        <v>0</v>
      </c>
      <c r="L28" s="2">
        <v>10017</v>
      </c>
      <c r="M28" s="2">
        <f>M27</f>
        <v>17908</v>
      </c>
    </row>
    <row r="29" spans="1:13" x14ac:dyDescent="0.2">
      <c r="A29" t="s">
        <v>144</v>
      </c>
      <c r="B29" t="s">
        <v>146</v>
      </c>
      <c r="C29">
        <v>64</v>
      </c>
      <c r="D29" s="1">
        <v>2007</v>
      </c>
      <c r="E29" s="1">
        <v>12</v>
      </c>
      <c r="F29" s="2" t="s">
        <v>41</v>
      </c>
      <c r="G29" s="1">
        <v>12</v>
      </c>
      <c r="H29" s="1">
        <v>1</v>
      </c>
      <c r="I29" s="2" t="s">
        <v>113</v>
      </c>
      <c r="J29" s="2">
        <v>7996</v>
      </c>
      <c r="K29" s="2">
        <v>1</v>
      </c>
      <c r="L29" s="2">
        <v>19259</v>
      </c>
      <c r="M29" s="2">
        <v>33383</v>
      </c>
    </row>
    <row r="30" spans="1:13" x14ac:dyDescent="0.2">
      <c r="A30" t="s">
        <v>144</v>
      </c>
      <c r="B30" t="s">
        <v>146</v>
      </c>
      <c r="C30">
        <v>64</v>
      </c>
      <c r="D30" s="1">
        <v>2007</v>
      </c>
      <c r="E30" s="1">
        <v>12</v>
      </c>
      <c r="F30" s="2" t="str">
        <f t="shared" ref="F30:F32" si="2">F29</f>
        <v>Samtse</v>
      </c>
      <c r="G30" s="1">
        <f>G29</f>
        <v>12</v>
      </c>
      <c r="H30" s="1">
        <v>1</v>
      </c>
      <c r="I30" s="2" t="s">
        <v>114</v>
      </c>
      <c r="J30" s="2">
        <v>5612</v>
      </c>
      <c r="K30" s="2">
        <v>0</v>
      </c>
      <c r="L30" s="2">
        <v>19259</v>
      </c>
      <c r="M30" s="2">
        <f>M29</f>
        <v>33383</v>
      </c>
    </row>
    <row r="31" spans="1:13" x14ac:dyDescent="0.2">
      <c r="A31" t="s">
        <v>144</v>
      </c>
      <c r="B31" t="s">
        <v>146</v>
      </c>
      <c r="C31">
        <v>64</v>
      </c>
      <c r="D31" s="1">
        <v>2007</v>
      </c>
      <c r="E31" s="1">
        <v>12</v>
      </c>
      <c r="F31" s="2" t="str">
        <f t="shared" si="2"/>
        <v>Samtse</v>
      </c>
      <c r="G31" s="1">
        <f>G30</f>
        <v>12</v>
      </c>
      <c r="H31" s="1">
        <v>1</v>
      </c>
      <c r="I31" s="2" t="s">
        <v>115</v>
      </c>
      <c r="J31" s="2">
        <v>3325</v>
      </c>
      <c r="K31" s="2">
        <v>0</v>
      </c>
      <c r="L31" s="2">
        <v>19259</v>
      </c>
      <c r="M31" s="2">
        <f>M30</f>
        <v>33383</v>
      </c>
    </row>
    <row r="32" spans="1:13" x14ac:dyDescent="0.2">
      <c r="A32" t="s">
        <v>144</v>
      </c>
      <c r="B32" t="s">
        <v>146</v>
      </c>
      <c r="C32">
        <v>64</v>
      </c>
      <c r="D32" s="1">
        <v>2007</v>
      </c>
      <c r="E32" s="1">
        <v>12</v>
      </c>
      <c r="F32" s="2" t="str">
        <f t="shared" si="2"/>
        <v>Samtse</v>
      </c>
      <c r="G32" s="1">
        <f>G31</f>
        <v>12</v>
      </c>
      <c r="H32" s="1">
        <v>1</v>
      </c>
      <c r="I32" s="2" t="s">
        <v>116</v>
      </c>
      <c r="J32" s="2">
        <v>2326</v>
      </c>
      <c r="K32" s="2">
        <v>0</v>
      </c>
      <c r="L32" s="2">
        <v>19259</v>
      </c>
      <c r="M32" s="2">
        <f>M31</f>
        <v>33383</v>
      </c>
    </row>
    <row r="33" spans="1:13" x14ac:dyDescent="0.2">
      <c r="A33" t="s">
        <v>144</v>
      </c>
      <c r="B33" t="s">
        <v>146</v>
      </c>
      <c r="C33">
        <v>64</v>
      </c>
      <c r="D33" s="1">
        <v>2007</v>
      </c>
      <c r="E33" s="1">
        <v>12</v>
      </c>
      <c r="F33" s="2" t="s">
        <v>49</v>
      </c>
      <c r="G33" s="1">
        <v>13</v>
      </c>
      <c r="H33" s="1">
        <v>1</v>
      </c>
      <c r="I33" s="2" t="s">
        <v>117</v>
      </c>
      <c r="J33" s="2">
        <v>5968</v>
      </c>
      <c r="K33" s="2">
        <v>1</v>
      </c>
      <c r="L33" s="2">
        <v>12617</v>
      </c>
      <c r="M33" s="2">
        <v>20428</v>
      </c>
    </row>
    <row r="34" spans="1:13" x14ac:dyDescent="0.2">
      <c r="A34" t="s">
        <v>144</v>
      </c>
      <c r="B34" t="s">
        <v>146</v>
      </c>
      <c r="C34">
        <v>64</v>
      </c>
      <c r="D34" s="1">
        <v>2007</v>
      </c>
      <c r="E34" s="1">
        <v>12</v>
      </c>
      <c r="F34" s="2" t="str">
        <f>F33</f>
        <v>Sarpang</v>
      </c>
      <c r="G34" s="1">
        <f>G33</f>
        <v>13</v>
      </c>
      <c r="H34" s="1">
        <v>1</v>
      </c>
      <c r="I34" s="2" t="s">
        <v>118</v>
      </c>
      <c r="J34" s="2">
        <v>4462</v>
      </c>
      <c r="K34" s="2">
        <v>0</v>
      </c>
      <c r="L34" s="2">
        <v>12617</v>
      </c>
      <c r="M34" s="2">
        <f>M33</f>
        <v>20428</v>
      </c>
    </row>
    <row r="35" spans="1:13" x14ac:dyDescent="0.2">
      <c r="A35" t="s">
        <v>144</v>
      </c>
      <c r="B35" t="s">
        <v>146</v>
      </c>
      <c r="C35">
        <v>64</v>
      </c>
      <c r="D35" s="1">
        <v>2007</v>
      </c>
      <c r="E35" s="1">
        <v>12</v>
      </c>
      <c r="F35" s="2" t="str">
        <f>F34</f>
        <v>Sarpang</v>
      </c>
      <c r="G35" s="1">
        <f>G34</f>
        <v>13</v>
      </c>
      <c r="H35" s="1">
        <v>1</v>
      </c>
      <c r="I35" s="2" t="s">
        <v>119</v>
      </c>
      <c r="J35" s="2">
        <v>2187</v>
      </c>
      <c r="K35" s="2">
        <v>0</v>
      </c>
      <c r="L35" s="2">
        <v>12617</v>
      </c>
      <c r="M35" s="2">
        <f>M34</f>
        <v>20428</v>
      </c>
    </row>
    <row r="36" spans="1:13" x14ac:dyDescent="0.2">
      <c r="A36" t="s">
        <v>144</v>
      </c>
      <c r="B36" t="s">
        <v>146</v>
      </c>
      <c r="C36">
        <v>64</v>
      </c>
      <c r="D36" s="1">
        <v>2007</v>
      </c>
      <c r="E36" s="1">
        <v>12</v>
      </c>
      <c r="F36" s="2" t="s">
        <v>59</v>
      </c>
      <c r="G36" s="1">
        <v>14</v>
      </c>
      <c r="H36" s="1">
        <v>1</v>
      </c>
      <c r="I36" s="2" t="s">
        <v>122</v>
      </c>
      <c r="J36" s="2">
        <v>6450</v>
      </c>
      <c r="K36" s="2">
        <v>1</v>
      </c>
      <c r="L36" s="2">
        <v>14477</v>
      </c>
      <c r="M36" s="2">
        <v>33542</v>
      </c>
    </row>
    <row r="37" spans="1:13" x14ac:dyDescent="0.2">
      <c r="A37" t="s">
        <v>144</v>
      </c>
      <c r="B37" t="s">
        <v>146</v>
      </c>
      <c r="C37">
        <v>64</v>
      </c>
      <c r="D37" s="1">
        <v>2007</v>
      </c>
      <c r="E37" s="1">
        <v>12</v>
      </c>
      <c r="F37" s="2" t="str">
        <f>F36</f>
        <v>Trashigang</v>
      </c>
      <c r="G37" s="1">
        <f>G36</f>
        <v>14</v>
      </c>
      <c r="H37" s="1">
        <v>1</v>
      </c>
      <c r="I37" s="2" t="s">
        <v>123</v>
      </c>
      <c r="J37" s="2">
        <v>6198</v>
      </c>
      <c r="K37" s="2">
        <v>0</v>
      </c>
      <c r="L37" s="2">
        <v>14477</v>
      </c>
      <c r="M37" s="2">
        <f>M36</f>
        <v>33542</v>
      </c>
    </row>
    <row r="38" spans="1:13" x14ac:dyDescent="0.2">
      <c r="A38" t="s">
        <v>144</v>
      </c>
      <c r="B38" t="s">
        <v>146</v>
      </c>
      <c r="C38">
        <v>64</v>
      </c>
      <c r="D38" s="1">
        <v>2007</v>
      </c>
      <c r="E38" s="1">
        <v>12</v>
      </c>
      <c r="F38" s="2" t="str">
        <f>F37</f>
        <v>Trashigang</v>
      </c>
      <c r="G38" s="1">
        <f>G37</f>
        <v>14</v>
      </c>
      <c r="H38" s="1">
        <v>1</v>
      </c>
      <c r="I38" s="2" t="s">
        <v>124</v>
      </c>
      <c r="J38" s="2">
        <v>1829</v>
      </c>
      <c r="K38" s="2">
        <v>0</v>
      </c>
      <c r="L38" s="2">
        <v>14477</v>
      </c>
      <c r="M38" s="2">
        <f>M37</f>
        <v>33542</v>
      </c>
    </row>
    <row r="39" spans="1:13" x14ac:dyDescent="0.2">
      <c r="A39" t="s">
        <v>144</v>
      </c>
      <c r="B39" t="s">
        <v>146</v>
      </c>
      <c r="C39">
        <v>64</v>
      </c>
      <c r="D39" s="1">
        <v>2007</v>
      </c>
      <c r="E39" s="1">
        <v>12</v>
      </c>
      <c r="F39" s="2" t="s">
        <v>63</v>
      </c>
      <c r="G39" s="1">
        <v>15</v>
      </c>
      <c r="H39" s="1">
        <v>1</v>
      </c>
      <c r="I39" s="2" t="s">
        <v>129</v>
      </c>
      <c r="J39" s="2">
        <v>1823</v>
      </c>
      <c r="K39" s="2">
        <v>1</v>
      </c>
      <c r="L39" s="2">
        <v>3808</v>
      </c>
      <c r="M39" s="2">
        <v>7263</v>
      </c>
    </row>
    <row r="40" spans="1:13" x14ac:dyDescent="0.2">
      <c r="A40" t="s">
        <v>144</v>
      </c>
      <c r="B40" t="s">
        <v>146</v>
      </c>
      <c r="C40">
        <v>64</v>
      </c>
      <c r="D40" s="1">
        <v>2007</v>
      </c>
      <c r="E40" s="1">
        <v>12</v>
      </c>
      <c r="F40" s="2" t="str">
        <f>F39</f>
        <v>Trongsa</v>
      </c>
      <c r="G40" s="1">
        <f>G39</f>
        <v>15</v>
      </c>
      <c r="H40" s="1">
        <v>1</v>
      </c>
      <c r="I40" s="2" t="s">
        <v>130</v>
      </c>
      <c r="J40" s="2">
        <v>1308</v>
      </c>
      <c r="K40" s="2">
        <v>0</v>
      </c>
      <c r="L40" s="2">
        <v>3808</v>
      </c>
      <c r="M40" s="2">
        <f>M39</f>
        <v>7263</v>
      </c>
    </row>
    <row r="41" spans="1:13" x14ac:dyDescent="0.2">
      <c r="A41" t="s">
        <v>144</v>
      </c>
      <c r="B41" t="s">
        <v>146</v>
      </c>
      <c r="C41">
        <v>64</v>
      </c>
      <c r="D41" s="1">
        <v>2007</v>
      </c>
      <c r="E41" s="1">
        <v>12</v>
      </c>
      <c r="F41" s="2" t="str">
        <f>F40</f>
        <v>Trongsa</v>
      </c>
      <c r="G41" s="1">
        <f>G40</f>
        <v>15</v>
      </c>
      <c r="H41" s="1">
        <v>1</v>
      </c>
      <c r="I41" s="2" t="s">
        <v>131</v>
      </c>
      <c r="J41" s="2">
        <v>677</v>
      </c>
      <c r="K41" s="2">
        <v>0</v>
      </c>
      <c r="L41" s="2">
        <v>3808</v>
      </c>
      <c r="M41" s="2">
        <f>M40</f>
        <v>7263</v>
      </c>
    </row>
    <row r="42" spans="1:13" x14ac:dyDescent="0.2">
      <c r="A42" t="s">
        <v>144</v>
      </c>
      <c r="B42" t="s">
        <v>146</v>
      </c>
      <c r="C42">
        <v>64</v>
      </c>
      <c r="D42" s="1">
        <v>2007</v>
      </c>
      <c r="E42" s="1">
        <v>12</v>
      </c>
      <c r="F42" s="2" t="s">
        <v>68</v>
      </c>
      <c r="G42" s="1">
        <v>16</v>
      </c>
      <c r="H42" s="1">
        <v>1</v>
      </c>
      <c r="I42" s="2" t="s">
        <v>132</v>
      </c>
      <c r="J42" s="2">
        <v>6181</v>
      </c>
      <c r="K42" s="2">
        <v>1</v>
      </c>
      <c r="L42" s="2">
        <v>9398</v>
      </c>
      <c r="M42" s="2">
        <v>16484</v>
      </c>
    </row>
    <row r="43" spans="1:13" x14ac:dyDescent="0.2">
      <c r="A43" t="s">
        <v>144</v>
      </c>
      <c r="B43" t="s">
        <v>146</v>
      </c>
      <c r="C43">
        <v>64</v>
      </c>
      <c r="D43" s="1">
        <v>2007</v>
      </c>
      <c r="E43" s="1">
        <v>12</v>
      </c>
      <c r="F43" s="2" t="str">
        <f>F42</f>
        <v>Tsirang</v>
      </c>
      <c r="G43" s="1">
        <f>G42</f>
        <v>16</v>
      </c>
      <c r="H43" s="1">
        <v>1</v>
      </c>
      <c r="I43" s="2" t="s">
        <v>133</v>
      </c>
      <c r="J43" s="2">
        <v>3217</v>
      </c>
      <c r="K43" s="2">
        <v>0</v>
      </c>
      <c r="L43" s="2">
        <v>9398</v>
      </c>
      <c r="M43" s="2">
        <f>M42</f>
        <v>16484</v>
      </c>
    </row>
    <row r="44" spans="1:13" x14ac:dyDescent="0.2">
      <c r="A44" t="s">
        <v>144</v>
      </c>
      <c r="B44" t="s">
        <v>146</v>
      </c>
      <c r="C44">
        <v>64</v>
      </c>
      <c r="D44" s="1">
        <v>2008</v>
      </c>
      <c r="E44" s="1">
        <v>1</v>
      </c>
      <c r="F44" s="2" t="s">
        <v>55</v>
      </c>
      <c r="G44" s="1">
        <v>17</v>
      </c>
      <c r="H44" s="1">
        <v>1</v>
      </c>
      <c r="I44" s="2" t="s">
        <v>120</v>
      </c>
      <c r="J44" s="2">
        <v>2923</v>
      </c>
      <c r="K44" s="2">
        <v>1</v>
      </c>
      <c r="L44" s="2">
        <v>4744</v>
      </c>
      <c r="M44" s="2">
        <v>9834</v>
      </c>
    </row>
    <row r="45" spans="1:13" x14ac:dyDescent="0.2">
      <c r="A45" t="s">
        <v>144</v>
      </c>
      <c r="B45" t="s">
        <v>146</v>
      </c>
      <c r="C45">
        <v>64</v>
      </c>
      <c r="D45" s="1">
        <v>2008</v>
      </c>
      <c r="E45" s="1">
        <v>1</v>
      </c>
      <c r="F45" s="2" t="str">
        <f>F44</f>
        <v>Thimphu</v>
      </c>
      <c r="G45" s="1">
        <f>G44</f>
        <v>17</v>
      </c>
      <c r="H45" s="1">
        <v>1</v>
      </c>
      <c r="I45" s="2" t="s">
        <v>121</v>
      </c>
      <c r="J45" s="2">
        <v>1821</v>
      </c>
      <c r="K45" s="2">
        <v>0</v>
      </c>
      <c r="L45" s="2">
        <v>4744</v>
      </c>
      <c r="M45" s="2">
        <f>M44</f>
        <v>9834</v>
      </c>
    </row>
    <row r="46" spans="1:13" x14ac:dyDescent="0.2">
      <c r="A46" t="s">
        <v>144</v>
      </c>
      <c r="B46" t="s">
        <v>146</v>
      </c>
      <c r="C46">
        <v>64</v>
      </c>
      <c r="D46" s="1">
        <v>2008</v>
      </c>
      <c r="E46" s="1">
        <v>1</v>
      </c>
      <c r="F46" s="2" t="s">
        <v>125</v>
      </c>
      <c r="G46" s="1">
        <v>18</v>
      </c>
      <c r="H46" s="1">
        <v>1</v>
      </c>
      <c r="I46" s="2" t="s">
        <v>140</v>
      </c>
      <c r="J46" s="2">
        <v>1936</v>
      </c>
      <c r="K46" s="2">
        <v>1</v>
      </c>
      <c r="L46" s="2">
        <v>5814</v>
      </c>
      <c r="M46" s="2">
        <v>13620</v>
      </c>
    </row>
    <row r="47" spans="1:13" x14ac:dyDescent="0.2">
      <c r="A47" t="s">
        <v>144</v>
      </c>
      <c r="B47" t="s">
        <v>146</v>
      </c>
      <c r="C47">
        <v>64</v>
      </c>
      <c r="D47" s="1">
        <v>2008</v>
      </c>
      <c r="E47" s="1">
        <v>1</v>
      </c>
      <c r="F47" s="2" t="str">
        <f t="shared" ref="F47:F49" si="3">F46</f>
        <v>Trashiyangtse</v>
      </c>
      <c r="G47" s="1">
        <f>G46</f>
        <v>18</v>
      </c>
      <c r="H47" s="1">
        <v>1</v>
      </c>
      <c r="I47" s="2" t="s">
        <v>126</v>
      </c>
      <c r="J47" s="2">
        <v>1773</v>
      </c>
      <c r="K47" s="2">
        <v>0</v>
      </c>
      <c r="L47" s="2">
        <v>5814</v>
      </c>
      <c r="M47" s="2">
        <f>M46</f>
        <v>13620</v>
      </c>
    </row>
    <row r="48" spans="1:13" x14ac:dyDescent="0.2">
      <c r="A48" t="s">
        <v>144</v>
      </c>
      <c r="B48" t="s">
        <v>146</v>
      </c>
      <c r="C48">
        <v>64</v>
      </c>
      <c r="D48" s="1">
        <v>2008</v>
      </c>
      <c r="E48" s="1">
        <v>1</v>
      </c>
      <c r="F48" s="2" t="str">
        <f t="shared" si="3"/>
        <v>Trashiyangtse</v>
      </c>
      <c r="G48" s="1">
        <f>G47</f>
        <v>18</v>
      </c>
      <c r="H48" s="1">
        <v>1</v>
      </c>
      <c r="I48" s="2" t="s">
        <v>127</v>
      </c>
      <c r="J48" s="2">
        <v>1315</v>
      </c>
      <c r="K48" s="2">
        <v>0</v>
      </c>
      <c r="L48" s="2">
        <v>5814</v>
      </c>
      <c r="M48" s="2">
        <f>M47</f>
        <v>13620</v>
      </c>
    </row>
    <row r="49" spans="1:13" x14ac:dyDescent="0.2">
      <c r="A49" t="s">
        <v>144</v>
      </c>
      <c r="B49" t="s">
        <v>146</v>
      </c>
      <c r="C49">
        <v>64</v>
      </c>
      <c r="D49" s="1">
        <v>2008</v>
      </c>
      <c r="E49" s="1">
        <v>1</v>
      </c>
      <c r="F49" s="2" t="str">
        <f t="shared" si="3"/>
        <v>Trashiyangtse</v>
      </c>
      <c r="G49" s="1">
        <f>G48</f>
        <v>18</v>
      </c>
      <c r="H49" s="1">
        <v>1</v>
      </c>
      <c r="I49" s="2" t="s">
        <v>128</v>
      </c>
      <c r="J49" s="2">
        <v>790</v>
      </c>
      <c r="K49" s="2">
        <v>0</v>
      </c>
      <c r="L49" s="2">
        <v>5814</v>
      </c>
      <c r="M49" s="2">
        <f>M48</f>
        <v>13620</v>
      </c>
    </row>
    <row r="50" spans="1:13" x14ac:dyDescent="0.2">
      <c r="A50" t="s">
        <v>144</v>
      </c>
      <c r="B50" t="s">
        <v>146</v>
      </c>
      <c r="C50">
        <v>64</v>
      </c>
      <c r="D50" s="1">
        <v>2007</v>
      </c>
      <c r="E50" s="1">
        <v>12</v>
      </c>
      <c r="F50" s="2" t="s">
        <v>134</v>
      </c>
      <c r="G50" s="1">
        <v>19</v>
      </c>
      <c r="H50" s="1">
        <v>1</v>
      </c>
      <c r="I50" s="2" t="s">
        <v>135</v>
      </c>
      <c r="J50" s="2">
        <v>4987</v>
      </c>
      <c r="K50" s="2">
        <v>1</v>
      </c>
      <c r="L50" s="2">
        <v>8891</v>
      </c>
      <c r="M50" s="2">
        <v>14595</v>
      </c>
    </row>
    <row r="51" spans="1:13" x14ac:dyDescent="0.2">
      <c r="A51" t="s">
        <v>144</v>
      </c>
      <c r="B51" t="s">
        <v>146</v>
      </c>
      <c r="C51">
        <v>64</v>
      </c>
      <c r="D51" s="1">
        <v>2007</v>
      </c>
      <c r="E51" s="1">
        <v>12</v>
      </c>
      <c r="F51" s="2" t="str">
        <f>F50</f>
        <v>Wangduephodrang</v>
      </c>
      <c r="G51" s="1">
        <f>G50</f>
        <v>19</v>
      </c>
      <c r="H51" s="1">
        <v>1</v>
      </c>
      <c r="I51" s="2" t="s">
        <v>136</v>
      </c>
      <c r="J51" s="2">
        <v>3904</v>
      </c>
      <c r="K51" s="2">
        <v>0</v>
      </c>
      <c r="L51" s="2">
        <v>8891</v>
      </c>
      <c r="M51" s="2">
        <f>M50</f>
        <v>14595</v>
      </c>
    </row>
    <row r="52" spans="1:13" x14ac:dyDescent="0.2">
      <c r="A52" t="s">
        <v>144</v>
      </c>
      <c r="B52" t="s">
        <v>146</v>
      </c>
      <c r="C52">
        <v>64</v>
      </c>
      <c r="D52" s="1">
        <v>2007</v>
      </c>
      <c r="E52" s="1">
        <v>12</v>
      </c>
      <c r="F52" s="2" t="s">
        <v>79</v>
      </c>
      <c r="G52" s="1">
        <v>20</v>
      </c>
      <c r="H52" s="1">
        <v>1</v>
      </c>
      <c r="I52" s="2" t="s">
        <v>137</v>
      </c>
      <c r="J52" s="2">
        <v>4839</v>
      </c>
      <c r="K52" s="2">
        <v>1</v>
      </c>
      <c r="L52" s="2">
        <v>6643</v>
      </c>
      <c r="M52" s="2">
        <v>13622</v>
      </c>
    </row>
    <row r="53" spans="1:13" x14ac:dyDescent="0.2">
      <c r="A53" t="s">
        <v>144</v>
      </c>
      <c r="B53" t="s">
        <v>146</v>
      </c>
      <c r="C53">
        <v>64</v>
      </c>
      <c r="D53" s="1">
        <v>2007</v>
      </c>
      <c r="E53" s="1">
        <v>12</v>
      </c>
      <c r="F53" s="2" t="str">
        <f>F52</f>
        <v>Zhemgang</v>
      </c>
      <c r="G53" s="1">
        <f>G52</f>
        <v>20</v>
      </c>
      <c r="H53" s="1">
        <v>1</v>
      </c>
      <c r="I53" s="2" t="s">
        <v>138</v>
      </c>
      <c r="J53" s="2">
        <v>1804</v>
      </c>
      <c r="K53" s="2">
        <v>0</v>
      </c>
      <c r="L53" s="2">
        <v>6643</v>
      </c>
      <c r="M53" s="2">
        <f>M52</f>
        <v>13622</v>
      </c>
    </row>
    <row r="54" spans="1:13" x14ac:dyDescent="0.2">
      <c r="A54" t="s">
        <v>144</v>
      </c>
      <c r="B54" t="s">
        <v>146</v>
      </c>
      <c r="C54">
        <v>64</v>
      </c>
      <c r="D54" s="1">
        <v>2013</v>
      </c>
      <c r="E54" s="1">
        <v>4</v>
      </c>
      <c r="F54" s="2" t="s">
        <v>0</v>
      </c>
      <c r="G54" s="1">
        <v>1</v>
      </c>
      <c r="H54" s="1">
        <v>1</v>
      </c>
      <c r="I54" s="2" t="s">
        <v>1</v>
      </c>
      <c r="J54" s="2">
        <v>2264</v>
      </c>
      <c r="K54" s="2">
        <v>1</v>
      </c>
      <c r="L54" s="2">
        <f>SUM(J54:J57)</f>
        <v>4677</v>
      </c>
      <c r="M54" s="2">
        <v>8511</v>
      </c>
    </row>
    <row r="55" spans="1:13" x14ac:dyDescent="0.2">
      <c r="A55" t="s">
        <v>144</v>
      </c>
      <c r="B55" t="s">
        <v>146</v>
      </c>
      <c r="C55">
        <v>64</v>
      </c>
      <c r="D55" s="1">
        <v>2013</v>
      </c>
      <c r="E55" s="1">
        <v>4</v>
      </c>
      <c r="F55" s="2" t="s">
        <v>0</v>
      </c>
      <c r="G55" s="1">
        <v>1</v>
      </c>
      <c r="H55" s="1">
        <v>1</v>
      </c>
      <c r="I55" s="2" t="s">
        <v>2</v>
      </c>
      <c r="J55" s="2">
        <v>951</v>
      </c>
      <c r="K55" s="2">
        <v>0</v>
      </c>
      <c r="L55" s="2">
        <f>L54</f>
        <v>4677</v>
      </c>
      <c r="M55" s="2">
        <v>8511</v>
      </c>
    </row>
    <row r="56" spans="1:13" x14ac:dyDescent="0.2">
      <c r="A56" t="s">
        <v>144</v>
      </c>
      <c r="B56" t="s">
        <v>146</v>
      </c>
      <c r="C56">
        <v>64</v>
      </c>
      <c r="D56" s="1">
        <v>2013</v>
      </c>
      <c r="E56" s="1">
        <v>4</v>
      </c>
      <c r="F56" s="2" t="s">
        <v>0</v>
      </c>
      <c r="G56" s="1">
        <v>1</v>
      </c>
      <c r="H56" s="1">
        <v>1</v>
      </c>
      <c r="I56" s="2" t="s">
        <v>3</v>
      </c>
      <c r="J56" s="2">
        <v>971</v>
      </c>
      <c r="K56" s="2">
        <v>0</v>
      </c>
      <c r="L56" s="2">
        <f>L55</f>
        <v>4677</v>
      </c>
      <c r="M56" s="2">
        <v>8511</v>
      </c>
    </row>
    <row r="57" spans="1:13" x14ac:dyDescent="0.2">
      <c r="A57" t="s">
        <v>144</v>
      </c>
      <c r="B57" t="s">
        <v>146</v>
      </c>
      <c r="C57">
        <v>64</v>
      </c>
      <c r="D57" s="1">
        <v>2013</v>
      </c>
      <c r="E57" s="1">
        <v>4</v>
      </c>
      <c r="F57" s="2" t="s">
        <v>0</v>
      </c>
      <c r="G57" s="1">
        <v>1</v>
      </c>
      <c r="H57" s="1">
        <v>1</v>
      </c>
      <c r="I57" s="2" t="s">
        <v>4</v>
      </c>
      <c r="J57" s="2">
        <v>491</v>
      </c>
      <c r="K57" s="2">
        <v>0</v>
      </c>
      <c r="L57" s="2">
        <f>L56</f>
        <v>4677</v>
      </c>
      <c r="M57" s="2">
        <v>8511</v>
      </c>
    </row>
    <row r="58" spans="1:13" x14ac:dyDescent="0.2">
      <c r="A58" t="s">
        <v>144</v>
      </c>
      <c r="B58" t="s">
        <v>146</v>
      </c>
      <c r="C58">
        <v>64</v>
      </c>
      <c r="D58" s="1">
        <v>2013</v>
      </c>
      <c r="E58" s="1">
        <v>4</v>
      </c>
      <c r="F58" s="2" t="s">
        <v>8</v>
      </c>
      <c r="G58" s="1">
        <v>2</v>
      </c>
      <c r="H58" s="1">
        <v>1</v>
      </c>
      <c r="I58" s="2" t="s">
        <v>6</v>
      </c>
      <c r="J58" s="2">
        <v>6995</v>
      </c>
      <c r="K58" s="2">
        <v>1</v>
      </c>
      <c r="L58" s="2">
        <v>10675</v>
      </c>
      <c r="M58" s="2">
        <v>21253</v>
      </c>
    </row>
    <row r="59" spans="1:13" x14ac:dyDescent="0.2">
      <c r="A59" t="s">
        <v>144</v>
      </c>
      <c r="B59" t="s">
        <v>146</v>
      </c>
      <c r="C59">
        <v>64</v>
      </c>
      <c r="D59" s="1">
        <v>2013</v>
      </c>
      <c r="E59" s="1">
        <v>4</v>
      </c>
      <c r="F59" s="2" t="s">
        <v>8</v>
      </c>
      <c r="G59" s="1">
        <f>G58</f>
        <v>2</v>
      </c>
      <c r="H59" s="1">
        <v>1</v>
      </c>
      <c r="I59" s="2" t="s">
        <v>7</v>
      </c>
      <c r="J59" s="2">
        <v>3680</v>
      </c>
      <c r="K59" s="2">
        <v>0</v>
      </c>
      <c r="L59" s="2">
        <v>10675</v>
      </c>
      <c r="M59" s="2">
        <v>21253</v>
      </c>
    </row>
    <row r="60" spans="1:13" x14ac:dyDescent="0.2">
      <c r="A60" t="s">
        <v>144</v>
      </c>
      <c r="B60" t="s">
        <v>146</v>
      </c>
      <c r="C60">
        <v>64</v>
      </c>
      <c r="D60" s="1">
        <v>2013</v>
      </c>
      <c r="E60" s="1">
        <v>4</v>
      </c>
      <c r="F60" s="2" t="s">
        <v>10</v>
      </c>
      <c r="G60" s="1">
        <v>3</v>
      </c>
      <c r="H60" s="1">
        <v>1</v>
      </c>
      <c r="I60" s="2" t="s">
        <v>9</v>
      </c>
      <c r="J60" s="2">
        <v>7989</v>
      </c>
      <c r="K60" s="2">
        <v>1</v>
      </c>
      <c r="L60" s="2">
        <f>7989+1774</f>
        <v>9763</v>
      </c>
      <c r="M60" s="2">
        <v>20683</v>
      </c>
    </row>
    <row r="61" spans="1:13" x14ac:dyDescent="0.2">
      <c r="A61" t="s">
        <v>144</v>
      </c>
      <c r="B61" t="s">
        <v>146</v>
      </c>
      <c r="C61">
        <v>64</v>
      </c>
      <c r="D61" s="1">
        <v>2013</v>
      </c>
      <c r="E61" s="1">
        <v>4</v>
      </c>
      <c r="F61" s="2" t="s">
        <v>13</v>
      </c>
      <c r="G61" s="1">
        <v>4</v>
      </c>
      <c r="H61" s="1">
        <v>1</v>
      </c>
      <c r="I61" s="2" t="s">
        <v>12</v>
      </c>
      <c r="J61" s="2">
        <v>603</v>
      </c>
      <c r="K61" s="2">
        <v>1</v>
      </c>
      <c r="L61" s="2">
        <v>1352</v>
      </c>
      <c r="M61" s="2">
        <v>1840</v>
      </c>
    </row>
    <row r="62" spans="1:13" x14ac:dyDescent="0.2">
      <c r="A62" t="s">
        <v>144</v>
      </c>
      <c r="B62" t="s">
        <v>146</v>
      </c>
      <c r="C62">
        <v>64</v>
      </c>
      <c r="D62" s="1">
        <v>2013</v>
      </c>
      <c r="E62" s="1">
        <v>4</v>
      </c>
      <c r="F62" s="2" t="s">
        <v>13</v>
      </c>
      <c r="G62" s="1">
        <f>G61</f>
        <v>4</v>
      </c>
      <c r="H62" s="1">
        <v>1</v>
      </c>
      <c r="I62" s="2" t="s">
        <v>141</v>
      </c>
      <c r="J62" s="2">
        <v>407</v>
      </c>
      <c r="K62" s="2">
        <v>0</v>
      </c>
      <c r="L62" s="2">
        <v>1352</v>
      </c>
      <c r="M62" s="2">
        <v>1840</v>
      </c>
    </row>
    <row r="63" spans="1:13" x14ac:dyDescent="0.2">
      <c r="A63" t="s">
        <v>144</v>
      </c>
      <c r="B63" t="s">
        <v>146</v>
      </c>
      <c r="C63">
        <v>64</v>
      </c>
      <c r="D63" s="1">
        <v>2013</v>
      </c>
      <c r="E63" s="1">
        <v>4</v>
      </c>
      <c r="F63" s="2" t="s">
        <v>13</v>
      </c>
      <c r="G63" s="1">
        <f>G62</f>
        <v>4</v>
      </c>
      <c r="H63" s="1">
        <v>1</v>
      </c>
      <c r="I63" s="2" t="s">
        <v>11</v>
      </c>
      <c r="J63" s="2">
        <v>342</v>
      </c>
      <c r="K63" s="2">
        <v>0</v>
      </c>
      <c r="L63" s="2">
        <v>1352</v>
      </c>
      <c r="M63" s="2">
        <v>1840</v>
      </c>
    </row>
    <row r="64" spans="1:13" x14ac:dyDescent="0.2">
      <c r="A64" t="s">
        <v>144</v>
      </c>
      <c r="B64" t="s">
        <v>146</v>
      </c>
      <c r="C64">
        <v>64</v>
      </c>
      <c r="D64" s="1">
        <v>2013</v>
      </c>
      <c r="E64" s="1">
        <v>4</v>
      </c>
      <c r="F64" s="2" t="s">
        <v>14</v>
      </c>
      <c r="G64" s="1">
        <v>5</v>
      </c>
      <c r="H64" s="1">
        <v>1</v>
      </c>
      <c r="I64" s="2" t="s">
        <v>18</v>
      </c>
      <c r="J64" s="2">
        <v>631</v>
      </c>
      <c r="K64" s="2">
        <v>0</v>
      </c>
      <c r="L64" s="2">
        <v>3611</v>
      </c>
      <c r="M64" s="2">
        <v>6869</v>
      </c>
    </row>
    <row r="65" spans="1:13" x14ac:dyDescent="0.2">
      <c r="A65" t="s">
        <v>144</v>
      </c>
      <c r="B65" t="s">
        <v>146</v>
      </c>
      <c r="C65">
        <v>64</v>
      </c>
      <c r="D65" s="1">
        <v>2013</v>
      </c>
      <c r="E65" s="1">
        <v>4</v>
      </c>
      <c r="F65" s="2" t="s">
        <v>14</v>
      </c>
      <c r="G65" s="1">
        <f>G64</f>
        <v>5</v>
      </c>
      <c r="H65" s="1">
        <v>1</v>
      </c>
      <c r="I65" s="2" t="s">
        <v>15</v>
      </c>
      <c r="J65" s="2">
        <v>634</v>
      </c>
      <c r="K65" s="2">
        <v>0</v>
      </c>
      <c r="L65" s="2">
        <v>3611</v>
      </c>
      <c r="M65" s="2">
        <v>6869</v>
      </c>
    </row>
    <row r="66" spans="1:13" x14ac:dyDescent="0.2">
      <c r="A66" t="s">
        <v>144</v>
      </c>
      <c r="B66" t="s">
        <v>146</v>
      </c>
      <c r="C66">
        <v>64</v>
      </c>
      <c r="D66" s="1">
        <v>2013</v>
      </c>
      <c r="E66" s="1">
        <v>4</v>
      </c>
      <c r="F66" s="2" t="s">
        <v>14</v>
      </c>
      <c r="G66" s="1">
        <f>G65</f>
        <v>5</v>
      </c>
      <c r="H66" s="1">
        <v>1</v>
      </c>
      <c r="I66" s="2" t="s">
        <v>16</v>
      </c>
      <c r="J66" s="2">
        <v>480</v>
      </c>
      <c r="K66" s="2">
        <v>0</v>
      </c>
      <c r="L66" s="2">
        <v>3611</v>
      </c>
      <c r="M66" s="2">
        <v>6869</v>
      </c>
    </row>
    <row r="67" spans="1:13" x14ac:dyDescent="0.2">
      <c r="A67" t="s">
        <v>144</v>
      </c>
      <c r="B67" t="s">
        <v>146</v>
      </c>
      <c r="C67">
        <v>64</v>
      </c>
      <c r="D67" s="1">
        <v>2013</v>
      </c>
      <c r="E67" s="1">
        <v>4</v>
      </c>
      <c r="F67" s="2" t="s">
        <v>14</v>
      </c>
      <c r="G67" s="1">
        <f>G66</f>
        <v>5</v>
      </c>
      <c r="H67" s="1">
        <v>1</v>
      </c>
      <c r="I67" s="2" t="s">
        <v>17</v>
      </c>
      <c r="J67" s="2">
        <v>1866</v>
      </c>
      <c r="K67" s="2">
        <v>1</v>
      </c>
      <c r="L67" s="2">
        <v>3611</v>
      </c>
      <c r="M67" s="2">
        <v>6869</v>
      </c>
    </row>
    <row r="68" spans="1:13" x14ac:dyDescent="0.2">
      <c r="A68" t="s">
        <v>144</v>
      </c>
      <c r="B68" t="s">
        <v>146</v>
      </c>
      <c r="C68">
        <v>64</v>
      </c>
      <c r="D68" s="1">
        <v>2013</v>
      </c>
      <c r="E68" s="1">
        <v>4</v>
      </c>
      <c r="F68" s="2" t="s">
        <v>19</v>
      </c>
      <c r="G68" s="1">
        <v>6</v>
      </c>
      <c r="H68" s="1">
        <v>1</v>
      </c>
      <c r="I68" s="2" t="s">
        <v>21</v>
      </c>
      <c r="J68" s="2">
        <v>2122</v>
      </c>
      <c r="K68" s="2">
        <v>0</v>
      </c>
      <c r="L68" s="2">
        <v>5315</v>
      </c>
      <c r="M68" s="2">
        <v>14348</v>
      </c>
    </row>
    <row r="69" spans="1:13" x14ac:dyDescent="0.2">
      <c r="A69" t="s">
        <v>144</v>
      </c>
      <c r="B69" t="s">
        <v>146</v>
      </c>
      <c r="C69">
        <v>64</v>
      </c>
      <c r="D69" s="1">
        <v>2013</v>
      </c>
      <c r="E69" s="1">
        <v>4</v>
      </c>
      <c r="F69" s="2" t="str">
        <f>F68</f>
        <v>Lhuentse</v>
      </c>
      <c r="G69" s="1">
        <f>G68</f>
        <v>6</v>
      </c>
      <c r="H69" s="1">
        <v>1</v>
      </c>
      <c r="I69" s="2" t="s">
        <v>20</v>
      </c>
      <c r="J69" s="2">
        <v>3193</v>
      </c>
      <c r="K69" s="2">
        <v>1</v>
      </c>
      <c r="L69" s="2">
        <v>5315</v>
      </c>
      <c r="M69" s="2">
        <v>14348</v>
      </c>
    </row>
    <row r="70" spans="1:13" x14ac:dyDescent="0.2">
      <c r="A70" t="s">
        <v>144</v>
      </c>
      <c r="B70" t="s">
        <v>146</v>
      </c>
      <c r="C70">
        <v>64</v>
      </c>
      <c r="D70" s="1">
        <v>2013</v>
      </c>
      <c r="E70" s="1">
        <v>4</v>
      </c>
      <c r="F70" s="2" t="s">
        <v>22</v>
      </c>
      <c r="G70" s="1">
        <f>G69</f>
        <v>6</v>
      </c>
      <c r="H70" s="1">
        <v>1</v>
      </c>
      <c r="I70" s="2" t="s">
        <v>97</v>
      </c>
      <c r="J70" s="2">
        <v>4484</v>
      </c>
      <c r="K70" s="2">
        <v>0</v>
      </c>
      <c r="L70" s="2">
        <v>12643</v>
      </c>
      <c r="M70" s="2">
        <v>30257</v>
      </c>
    </row>
    <row r="71" spans="1:13" x14ac:dyDescent="0.2">
      <c r="A71" t="s">
        <v>144</v>
      </c>
      <c r="B71" t="s">
        <v>146</v>
      </c>
      <c r="C71">
        <v>64</v>
      </c>
      <c r="D71" s="1">
        <v>2013</v>
      </c>
      <c r="E71" s="1">
        <v>4</v>
      </c>
      <c r="F71" s="2" t="s">
        <v>22</v>
      </c>
      <c r="G71" s="1">
        <f>G70</f>
        <v>6</v>
      </c>
      <c r="H71" s="1">
        <v>1</v>
      </c>
      <c r="I71" s="2" t="s">
        <v>23</v>
      </c>
      <c r="J71" s="2">
        <v>4821</v>
      </c>
      <c r="K71" s="2">
        <v>1</v>
      </c>
      <c r="L71" s="2">
        <v>12643</v>
      </c>
      <c r="M71" s="2">
        <v>30257</v>
      </c>
    </row>
    <row r="72" spans="1:13" x14ac:dyDescent="0.2">
      <c r="A72" t="s">
        <v>144</v>
      </c>
      <c r="B72" t="s">
        <v>146</v>
      </c>
      <c r="C72">
        <v>64</v>
      </c>
      <c r="D72" s="1">
        <v>2013</v>
      </c>
      <c r="E72" s="1">
        <v>4</v>
      </c>
      <c r="F72" s="2" t="s">
        <v>22</v>
      </c>
      <c r="G72" s="1">
        <f>G71</f>
        <v>6</v>
      </c>
      <c r="H72" s="1">
        <v>1</v>
      </c>
      <c r="I72" s="2" t="s">
        <v>24</v>
      </c>
      <c r="J72" s="2">
        <v>3338</v>
      </c>
      <c r="K72" s="2">
        <v>0</v>
      </c>
      <c r="L72" s="2">
        <v>12643</v>
      </c>
      <c r="M72" s="2">
        <v>30257</v>
      </c>
    </row>
    <row r="73" spans="1:13" x14ac:dyDescent="0.2">
      <c r="A73" t="s">
        <v>144</v>
      </c>
      <c r="B73" t="s">
        <v>146</v>
      </c>
      <c r="C73">
        <v>64</v>
      </c>
      <c r="D73" s="1">
        <v>2013</v>
      </c>
      <c r="E73" s="1">
        <v>4</v>
      </c>
      <c r="F73" s="2" t="s">
        <v>25</v>
      </c>
      <c r="G73" s="1">
        <v>7</v>
      </c>
      <c r="H73" s="1">
        <v>1</v>
      </c>
      <c r="I73" s="2" t="s">
        <v>30</v>
      </c>
      <c r="J73" s="2">
        <v>2422</v>
      </c>
      <c r="K73" s="2">
        <v>1</v>
      </c>
      <c r="L73" s="2">
        <v>10207</v>
      </c>
      <c r="M73" s="2">
        <v>16192</v>
      </c>
    </row>
    <row r="74" spans="1:13" x14ac:dyDescent="0.2">
      <c r="A74" t="s">
        <v>144</v>
      </c>
      <c r="B74" t="s">
        <v>146</v>
      </c>
      <c r="C74">
        <v>64</v>
      </c>
      <c r="D74" s="1">
        <v>2013</v>
      </c>
      <c r="E74" s="1">
        <v>4</v>
      </c>
      <c r="F74" s="2" t="str">
        <f t="shared" ref="F74:F77" si="4">F73</f>
        <v>Paro</v>
      </c>
      <c r="G74" s="1">
        <f>G73</f>
        <v>7</v>
      </c>
      <c r="H74" s="1">
        <v>1</v>
      </c>
      <c r="I74" s="2" t="s">
        <v>26</v>
      </c>
      <c r="J74" s="2">
        <v>2075</v>
      </c>
      <c r="K74" s="2">
        <v>0</v>
      </c>
      <c r="L74" s="2">
        <v>10207</v>
      </c>
      <c r="M74" s="2">
        <f>M73</f>
        <v>16192</v>
      </c>
    </row>
    <row r="75" spans="1:13" x14ac:dyDescent="0.2">
      <c r="A75" t="s">
        <v>144</v>
      </c>
      <c r="B75" t="s">
        <v>146</v>
      </c>
      <c r="C75">
        <v>64</v>
      </c>
      <c r="D75" s="1">
        <v>2013</v>
      </c>
      <c r="E75" s="1">
        <v>4</v>
      </c>
      <c r="F75" s="2" t="str">
        <f t="shared" si="4"/>
        <v>Paro</v>
      </c>
      <c r="G75" s="1">
        <f>G74</f>
        <v>7</v>
      </c>
      <c r="H75" s="1">
        <v>1</v>
      </c>
      <c r="I75" s="2" t="s">
        <v>27</v>
      </c>
      <c r="J75" s="2">
        <v>2056</v>
      </c>
      <c r="K75" s="2">
        <v>0</v>
      </c>
      <c r="L75" s="2">
        <v>10207</v>
      </c>
      <c r="M75" s="2">
        <f>M74</f>
        <v>16192</v>
      </c>
    </row>
    <row r="76" spans="1:13" x14ac:dyDescent="0.2">
      <c r="A76" t="s">
        <v>144</v>
      </c>
      <c r="B76" t="s">
        <v>146</v>
      </c>
      <c r="C76">
        <v>64</v>
      </c>
      <c r="D76" s="1">
        <v>2013</v>
      </c>
      <c r="E76" s="1">
        <v>4</v>
      </c>
      <c r="F76" s="2" t="str">
        <f t="shared" si="4"/>
        <v>Paro</v>
      </c>
      <c r="G76" s="1">
        <f>G75</f>
        <v>7</v>
      </c>
      <c r="H76" s="1">
        <v>1</v>
      </c>
      <c r="I76" s="2" t="s">
        <v>28</v>
      </c>
      <c r="J76" s="2">
        <v>1583</v>
      </c>
      <c r="K76" s="2">
        <v>0</v>
      </c>
      <c r="L76" s="2">
        <v>10207</v>
      </c>
      <c r="M76" s="2">
        <f>M75</f>
        <v>16192</v>
      </c>
    </row>
    <row r="77" spans="1:13" x14ac:dyDescent="0.2">
      <c r="A77" t="s">
        <v>144</v>
      </c>
      <c r="B77" t="s">
        <v>146</v>
      </c>
      <c r="C77">
        <v>64</v>
      </c>
      <c r="D77" s="1">
        <v>2013</v>
      </c>
      <c r="E77" s="1">
        <v>4</v>
      </c>
      <c r="F77" s="2" t="str">
        <f t="shared" si="4"/>
        <v>Paro</v>
      </c>
      <c r="G77" s="1">
        <f>G76</f>
        <v>7</v>
      </c>
      <c r="H77" s="1">
        <v>1</v>
      </c>
      <c r="I77" s="2" t="s">
        <v>29</v>
      </c>
      <c r="J77" s="2">
        <v>2071</v>
      </c>
      <c r="K77" s="2">
        <v>0</v>
      </c>
      <c r="L77" s="2">
        <v>10207</v>
      </c>
      <c r="M77" s="2">
        <f>M76</f>
        <v>16192</v>
      </c>
    </row>
    <row r="78" spans="1:13" x14ac:dyDescent="0.2">
      <c r="A78" t="s">
        <v>144</v>
      </c>
      <c r="B78" t="s">
        <v>146</v>
      </c>
      <c r="C78">
        <v>64</v>
      </c>
      <c r="D78" s="1">
        <v>2013</v>
      </c>
      <c r="E78" s="1">
        <v>4</v>
      </c>
      <c r="F78" s="2" t="s">
        <v>31</v>
      </c>
      <c r="G78" s="1">
        <v>8</v>
      </c>
      <c r="H78" s="1">
        <v>1</v>
      </c>
      <c r="I78" s="2" t="s">
        <v>34</v>
      </c>
      <c r="J78" s="2">
        <v>5184</v>
      </c>
      <c r="K78" s="2">
        <v>1</v>
      </c>
      <c r="L78" s="2">
        <v>8972</v>
      </c>
      <c r="M78" s="2">
        <v>22915</v>
      </c>
    </row>
    <row r="79" spans="1:13" x14ac:dyDescent="0.2">
      <c r="A79" t="s">
        <v>144</v>
      </c>
      <c r="B79" t="s">
        <v>146</v>
      </c>
      <c r="C79">
        <v>64</v>
      </c>
      <c r="D79" s="1">
        <v>2013</v>
      </c>
      <c r="E79" s="1">
        <v>4</v>
      </c>
      <c r="F79" s="2" t="str">
        <f>F78</f>
        <v>Pema Gatshel</v>
      </c>
      <c r="G79" s="1">
        <f>G78</f>
        <v>8</v>
      </c>
      <c r="H79" s="1">
        <v>1</v>
      </c>
      <c r="I79" s="2" t="s">
        <v>33</v>
      </c>
      <c r="J79" s="2">
        <v>2103</v>
      </c>
      <c r="K79" s="2">
        <v>0</v>
      </c>
      <c r="L79" s="2">
        <v>8972</v>
      </c>
      <c r="M79" s="2">
        <f>M78</f>
        <v>22915</v>
      </c>
    </row>
    <row r="80" spans="1:13" x14ac:dyDescent="0.2">
      <c r="A80" t="s">
        <v>144</v>
      </c>
      <c r="B80" t="s">
        <v>146</v>
      </c>
      <c r="C80">
        <v>64</v>
      </c>
      <c r="D80" s="1">
        <v>2013</v>
      </c>
      <c r="E80" s="1">
        <v>4</v>
      </c>
      <c r="F80" s="2" t="str">
        <f>F79</f>
        <v>Pema Gatshel</v>
      </c>
      <c r="G80" s="1">
        <f>G79</f>
        <v>8</v>
      </c>
      <c r="H80" s="1">
        <v>1</v>
      </c>
      <c r="I80" s="2" t="s">
        <v>32</v>
      </c>
      <c r="J80" s="2">
        <v>1685</v>
      </c>
      <c r="K80" s="2">
        <v>0</v>
      </c>
      <c r="L80" s="2">
        <v>8972</v>
      </c>
      <c r="M80" s="2">
        <f>M79</f>
        <v>22915</v>
      </c>
    </row>
    <row r="81" spans="1:13" x14ac:dyDescent="0.2">
      <c r="A81" t="s">
        <v>144</v>
      </c>
      <c r="B81" t="s">
        <v>146</v>
      </c>
      <c r="C81">
        <v>64</v>
      </c>
      <c r="D81" s="1">
        <v>2013</v>
      </c>
      <c r="E81" s="1">
        <v>4</v>
      </c>
      <c r="F81" s="2" t="s">
        <v>35</v>
      </c>
      <c r="G81" s="1">
        <v>9</v>
      </c>
      <c r="H81" s="1">
        <v>1</v>
      </c>
      <c r="I81" s="2" t="s">
        <v>37</v>
      </c>
      <c r="J81" s="2">
        <v>2764</v>
      </c>
      <c r="K81" s="2">
        <v>0</v>
      </c>
      <c r="L81" s="2">
        <v>6213</v>
      </c>
      <c r="M81" s="2">
        <v>14641</v>
      </c>
    </row>
    <row r="82" spans="1:13" x14ac:dyDescent="0.2">
      <c r="A82" t="s">
        <v>144</v>
      </c>
      <c r="B82" t="s">
        <v>146</v>
      </c>
      <c r="C82">
        <v>64</v>
      </c>
      <c r="D82" s="1">
        <v>2013</v>
      </c>
      <c r="E82" s="1">
        <v>4</v>
      </c>
      <c r="F82" s="2" t="str">
        <f>F81</f>
        <v>Punakha</v>
      </c>
      <c r="G82" s="1">
        <f>G81</f>
        <v>9</v>
      </c>
      <c r="H82" s="1">
        <v>1</v>
      </c>
      <c r="I82" s="2" t="s">
        <v>36</v>
      </c>
      <c r="J82" s="2">
        <v>3449</v>
      </c>
      <c r="K82" s="2">
        <v>1</v>
      </c>
      <c r="L82" s="2">
        <v>6213</v>
      </c>
      <c r="M82" s="2">
        <f>M81</f>
        <v>14641</v>
      </c>
    </row>
    <row r="83" spans="1:13" x14ac:dyDescent="0.2">
      <c r="A83" t="s">
        <v>144</v>
      </c>
      <c r="B83" t="s">
        <v>146</v>
      </c>
      <c r="C83">
        <v>64</v>
      </c>
      <c r="D83" s="1">
        <v>2013</v>
      </c>
      <c r="E83" s="1">
        <v>4</v>
      </c>
      <c r="F83" s="2" t="s">
        <v>38</v>
      </c>
      <c r="G83" s="1">
        <v>10</v>
      </c>
      <c r="H83" s="1">
        <v>1</v>
      </c>
      <c r="I83" s="2" t="s">
        <v>111</v>
      </c>
      <c r="J83" s="2">
        <v>5213</v>
      </c>
      <c r="K83" s="2">
        <v>1</v>
      </c>
      <c r="L83" s="2">
        <v>9431</v>
      </c>
      <c r="M83" s="2">
        <v>21830</v>
      </c>
    </row>
    <row r="84" spans="1:13" x14ac:dyDescent="0.2">
      <c r="A84" t="s">
        <v>144</v>
      </c>
      <c r="B84" t="s">
        <v>146</v>
      </c>
      <c r="C84">
        <v>64</v>
      </c>
      <c r="D84" s="1">
        <v>2013</v>
      </c>
      <c r="E84" s="1">
        <v>4</v>
      </c>
      <c r="F84" s="2" t="str">
        <f>F83</f>
        <v>Samdrup Jongkhar</v>
      </c>
      <c r="G84" s="1">
        <f>G83</f>
        <v>10</v>
      </c>
      <c r="H84" s="1">
        <v>1</v>
      </c>
      <c r="I84" s="2" t="s">
        <v>39</v>
      </c>
      <c r="J84" s="2">
        <v>2434</v>
      </c>
      <c r="K84" s="2">
        <v>0</v>
      </c>
      <c r="L84" s="2">
        <v>9431</v>
      </c>
      <c r="M84" s="2">
        <f>M83</f>
        <v>21830</v>
      </c>
    </row>
    <row r="85" spans="1:13" x14ac:dyDescent="0.2">
      <c r="A85" t="s">
        <v>144</v>
      </c>
      <c r="B85" t="s">
        <v>146</v>
      </c>
      <c r="C85">
        <v>64</v>
      </c>
      <c r="D85" s="1">
        <v>2013</v>
      </c>
      <c r="E85" s="1">
        <v>4</v>
      </c>
      <c r="F85" s="2" t="str">
        <f>F84</f>
        <v>Samdrup Jongkhar</v>
      </c>
      <c r="G85" s="1">
        <f>G84</f>
        <v>10</v>
      </c>
      <c r="H85" s="1">
        <v>1</v>
      </c>
      <c r="I85" s="2" t="s">
        <v>40</v>
      </c>
      <c r="J85" s="2">
        <v>1784</v>
      </c>
      <c r="K85" s="2">
        <v>0</v>
      </c>
      <c r="L85" s="2">
        <v>9431</v>
      </c>
      <c r="M85" s="2">
        <f>M84</f>
        <v>21830</v>
      </c>
    </row>
    <row r="86" spans="1:13" x14ac:dyDescent="0.2">
      <c r="A86" t="s">
        <v>144</v>
      </c>
      <c r="B86" t="s">
        <v>146</v>
      </c>
      <c r="C86">
        <v>64</v>
      </c>
      <c r="D86" s="1">
        <v>2013</v>
      </c>
      <c r="E86" s="1">
        <v>4</v>
      </c>
      <c r="F86" s="2" t="s">
        <v>41</v>
      </c>
      <c r="G86" s="1">
        <v>11</v>
      </c>
      <c r="H86" s="1">
        <v>1</v>
      </c>
      <c r="I86" s="2" t="s">
        <v>48</v>
      </c>
      <c r="J86" s="2">
        <v>1363</v>
      </c>
      <c r="K86" s="2">
        <v>0</v>
      </c>
      <c r="L86" s="2">
        <v>20402</v>
      </c>
      <c r="M86" s="2">
        <v>41567</v>
      </c>
    </row>
    <row r="87" spans="1:13" x14ac:dyDescent="0.2">
      <c r="A87" t="s">
        <v>144</v>
      </c>
      <c r="B87" t="s">
        <v>146</v>
      </c>
      <c r="C87">
        <v>64</v>
      </c>
      <c r="D87" s="1">
        <v>2013</v>
      </c>
      <c r="E87" s="1">
        <v>4</v>
      </c>
      <c r="F87" s="2" t="str">
        <f t="shared" ref="F87:F92" si="5">F86</f>
        <v>Samtse</v>
      </c>
      <c r="G87" s="1">
        <f>G86</f>
        <v>11</v>
      </c>
      <c r="H87" s="1">
        <v>1</v>
      </c>
      <c r="I87" s="2" t="s">
        <v>42</v>
      </c>
      <c r="J87" s="2">
        <v>1944</v>
      </c>
      <c r="K87" s="2">
        <v>0</v>
      </c>
      <c r="L87" s="2">
        <v>20402</v>
      </c>
      <c r="M87" s="2">
        <f t="shared" ref="M87:M92" si="6">M86</f>
        <v>41567</v>
      </c>
    </row>
    <row r="88" spans="1:13" x14ac:dyDescent="0.2">
      <c r="A88" t="s">
        <v>144</v>
      </c>
      <c r="B88" t="s">
        <v>146</v>
      </c>
      <c r="C88">
        <v>64</v>
      </c>
      <c r="D88" s="1">
        <v>2013</v>
      </c>
      <c r="E88" s="1">
        <v>4</v>
      </c>
      <c r="F88" s="2" t="str">
        <f t="shared" si="5"/>
        <v>Samtse</v>
      </c>
      <c r="G88" s="1">
        <f>G87</f>
        <v>11</v>
      </c>
      <c r="H88" s="1">
        <v>1</v>
      </c>
      <c r="I88" s="2" t="s">
        <v>43</v>
      </c>
      <c r="J88" s="2">
        <v>4595</v>
      </c>
      <c r="K88" s="2">
        <v>0</v>
      </c>
      <c r="L88" s="2">
        <v>20402</v>
      </c>
      <c r="M88" s="2">
        <f t="shared" si="6"/>
        <v>41567</v>
      </c>
    </row>
    <row r="89" spans="1:13" x14ac:dyDescent="0.2">
      <c r="A89" t="s">
        <v>144</v>
      </c>
      <c r="B89" t="s">
        <v>146</v>
      </c>
      <c r="C89">
        <v>64</v>
      </c>
      <c r="D89" s="1">
        <v>2013</v>
      </c>
      <c r="E89" s="1">
        <v>4</v>
      </c>
      <c r="F89" s="2" t="str">
        <f t="shared" si="5"/>
        <v>Samtse</v>
      </c>
      <c r="G89" s="1">
        <f>G88</f>
        <v>11</v>
      </c>
      <c r="H89" s="1">
        <v>1</v>
      </c>
      <c r="I89" s="2" t="s">
        <v>44</v>
      </c>
      <c r="J89" s="2">
        <v>912</v>
      </c>
      <c r="K89" s="2">
        <v>0</v>
      </c>
      <c r="L89" s="2">
        <v>20402</v>
      </c>
      <c r="M89" s="2">
        <f t="shared" si="6"/>
        <v>41567</v>
      </c>
    </row>
    <row r="90" spans="1:13" x14ac:dyDescent="0.2">
      <c r="A90" t="s">
        <v>144</v>
      </c>
      <c r="B90" t="s">
        <v>146</v>
      </c>
      <c r="C90">
        <v>64</v>
      </c>
      <c r="D90" s="1">
        <v>2013</v>
      </c>
      <c r="E90" s="1">
        <v>4</v>
      </c>
      <c r="F90" s="2" t="str">
        <f t="shared" si="5"/>
        <v>Samtse</v>
      </c>
      <c r="G90" s="1">
        <f>G89</f>
        <v>11</v>
      </c>
      <c r="H90" s="1">
        <v>1</v>
      </c>
      <c r="I90" s="2" t="s">
        <v>45</v>
      </c>
      <c r="J90" s="2">
        <v>906</v>
      </c>
      <c r="K90" s="2">
        <v>0</v>
      </c>
      <c r="L90" s="2">
        <v>20402</v>
      </c>
      <c r="M90" s="2">
        <f t="shared" si="6"/>
        <v>41567</v>
      </c>
    </row>
    <row r="91" spans="1:13" x14ac:dyDescent="0.2">
      <c r="A91" t="s">
        <v>144</v>
      </c>
      <c r="B91" t="s">
        <v>146</v>
      </c>
      <c r="C91">
        <v>64</v>
      </c>
      <c r="D91" s="1">
        <v>2013</v>
      </c>
      <c r="E91" s="1">
        <v>4</v>
      </c>
      <c r="F91" s="2" t="str">
        <f t="shared" si="5"/>
        <v>Samtse</v>
      </c>
      <c r="G91" s="1">
        <f>G90</f>
        <v>11</v>
      </c>
      <c r="H91" s="1">
        <v>1</v>
      </c>
      <c r="I91" s="2" t="s">
        <v>46</v>
      </c>
      <c r="J91" s="2">
        <v>775</v>
      </c>
      <c r="K91" s="2">
        <v>0</v>
      </c>
      <c r="L91" s="2">
        <v>20402</v>
      </c>
      <c r="M91" s="2">
        <f t="shared" si="6"/>
        <v>41567</v>
      </c>
    </row>
    <row r="92" spans="1:13" x14ac:dyDescent="0.2">
      <c r="A92" t="s">
        <v>144</v>
      </c>
      <c r="B92" t="s">
        <v>146</v>
      </c>
      <c r="C92">
        <v>64</v>
      </c>
      <c r="D92" s="1">
        <v>2013</v>
      </c>
      <c r="E92" s="1">
        <v>4</v>
      </c>
      <c r="F92" s="2" t="str">
        <f t="shared" si="5"/>
        <v>Samtse</v>
      </c>
      <c r="G92" s="1">
        <f>G91</f>
        <v>11</v>
      </c>
      <c r="H92" s="1">
        <v>1</v>
      </c>
      <c r="I92" s="2" t="s">
        <v>47</v>
      </c>
      <c r="J92" s="2">
        <v>9907</v>
      </c>
      <c r="K92" s="2">
        <v>1</v>
      </c>
      <c r="L92" s="2">
        <v>20402</v>
      </c>
      <c r="M92" s="2">
        <f t="shared" si="6"/>
        <v>41567</v>
      </c>
    </row>
    <row r="93" spans="1:13" x14ac:dyDescent="0.2">
      <c r="A93" t="s">
        <v>144</v>
      </c>
      <c r="B93" t="s">
        <v>146</v>
      </c>
      <c r="C93">
        <v>64</v>
      </c>
      <c r="D93" s="1">
        <v>2013</v>
      </c>
      <c r="E93" s="1">
        <v>4</v>
      </c>
      <c r="F93" s="2" t="s">
        <v>49</v>
      </c>
      <c r="G93" s="1">
        <v>12</v>
      </c>
      <c r="H93" s="1">
        <v>1</v>
      </c>
      <c r="I93" s="2" t="s">
        <v>53</v>
      </c>
      <c r="J93" s="2">
        <v>1488</v>
      </c>
      <c r="K93" s="2">
        <v>0</v>
      </c>
      <c r="L93" s="2">
        <v>12560</v>
      </c>
      <c r="M93" s="2">
        <v>25888</v>
      </c>
    </row>
    <row r="94" spans="1:13" x14ac:dyDescent="0.2">
      <c r="A94" t="s">
        <v>144</v>
      </c>
      <c r="B94" t="s">
        <v>146</v>
      </c>
      <c r="C94">
        <v>64</v>
      </c>
      <c r="D94" s="1">
        <v>2013</v>
      </c>
      <c r="E94" s="1">
        <v>4</v>
      </c>
      <c r="F94" s="2" t="str">
        <f t="shared" ref="F94:F97" si="7">F93</f>
        <v>Sarpang</v>
      </c>
      <c r="G94" s="1">
        <f>G93</f>
        <v>12</v>
      </c>
      <c r="H94" s="1">
        <v>1</v>
      </c>
      <c r="I94" s="2" t="s">
        <v>50</v>
      </c>
      <c r="J94" s="2">
        <v>4131</v>
      </c>
      <c r="K94" s="2">
        <v>1</v>
      </c>
      <c r="L94" s="2">
        <v>12560</v>
      </c>
      <c r="M94" s="2">
        <f>M93</f>
        <v>25888</v>
      </c>
    </row>
    <row r="95" spans="1:13" x14ac:dyDescent="0.2">
      <c r="A95" t="s">
        <v>144</v>
      </c>
      <c r="B95" t="s">
        <v>146</v>
      </c>
      <c r="C95">
        <v>64</v>
      </c>
      <c r="D95" s="1">
        <v>2013</v>
      </c>
      <c r="E95" s="1">
        <v>4</v>
      </c>
      <c r="F95" s="2" t="str">
        <f t="shared" si="7"/>
        <v>Sarpang</v>
      </c>
      <c r="G95" s="1">
        <f>G94</f>
        <v>12</v>
      </c>
      <c r="H95" s="1">
        <v>1</v>
      </c>
      <c r="I95" s="2" t="s">
        <v>51</v>
      </c>
      <c r="J95" s="2">
        <v>1412</v>
      </c>
      <c r="K95" s="2">
        <v>0</v>
      </c>
      <c r="L95" s="2">
        <v>12560</v>
      </c>
      <c r="M95" s="2">
        <f>M94</f>
        <v>25888</v>
      </c>
    </row>
    <row r="96" spans="1:13" x14ac:dyDescent="0.2">
      <c r="A96" t="s">
        <v>144</v>
      </c>
      <c r="B96" t="s">
        <v>146</v>
      </c>
      <c r="C96">
        <v>64</v>
      </c>
      <c r="D96" s="1">
        <v>2013</v>
      </c>
      <c r="E96" s="1">
        <v>4</v>
      </c>
      <c r="F96" s="2" t="str">
        <f t="shared" si="7"/>
        <v>Sarpang</v>
      </c>
      <c r="G96" s="1">
        <f>G95</f>
        <v>12</v>
      </c>
      <c r="H96" s="1">
        <v>1</v>
      </c>
      <c r="I96" s="2" t="s">
        <v>52</v>
      </c>
      <c r="J96" s="2">
        <v>1674</v>
      </c>
      <c r="K96" s="2">
        <v>0</v>
      </c>
      <c r="L96" s="2">
        <v>12560</v>
      </c>
      <c r="M96" s="2">
        <f>M95</f>
        <v>25888</v>
      </c>
    </row>
    <row r="97" spans="1:13" x14ac:dyDescent="0.2">
      <c r="A97" t="s">
        <v>144</v>
      </c>
      <c r="B97" t="s">
        <v>146</v>
      </c>
      <c r="C97">
        <v>64</v>
      </c>
      <c r="D97" s="1">
        <v>2013</v>
      </c>
      <c r="E97" s="1">
        <v>4</v>
      </c>
      <c r="F97" s="2" t="str">
        <f t="shared" si="7"/>
        <v>Sarpang</v>
      </c>
      <c r="G97" s="1">
        <f>G96</f>
        <v>12</v>
      </c>
      <c r="H97" s="1">
        <v>1</v>
      </c>
      <c r="I97" s="2" t="s">
        <v>54</v>
      </c>
      <c r="J97" s="2">
        <v>3855</v>
      </c>
      <c r="K97" s="2">
        <v>0</v>
      </c>
      <c r="L97" s="2">
        <v>12560</v>
      </c>
      <c r="M97" s="2">
        <f>M96</f>
        <v>25888</v>
      </c>
    </row>
    <row r="98" spans="1:13" x14ac:dyDescent="0.2">
      <c r="A98" t="s">
        <v>144</v>
      </c>
      <c r="B98" t="s">
        <v>146</v>
      </c>
      <c r="C98">
        <v>64</v>
      </c>
      <c r="D98" s="1">
        <v>2013</v>
      </c>
      <c r="E98" s="1">
        <v>4</v>
      </c>
      <c r="F98" s="2" t="s">
        <v>55</v>
      </c>
      <c r="G98" s="1">
        <v>13</v>
      </c>
      <c r="H98" s="1">
        <v>1</v>
      </c>
      <c r="I98" s="2" t="s">
        <v>58</v>
      </c>
      <c r="J98" s="2">
        <v>2250</v>
      </c>
      <c r="K98" s="2">
        <v>0</v>
      </c>
      <c r="L98" s="2">
        <v>5385</v>
      </c>
      <c r="M98" s="2">
        <v>12323</v>
      </c>
    </row>
    <row r="99" spans="1:13" x14ac:dyDescent="0.2">
      <c r="A99" t="s">
        <v>144</v>
      </c>
      <c r="B99" t="s">
        <v>146</v>
      </c>
      <c r="C99">
        <v>64</v>
      </c>
      <c r="D99" s="1">
        <v>2013</v>
      </c>
      <c r="E99" s="1">
        <v>4</v>
      </c>
      <c r="F99" s="2" t="str">
        <f>F98</f>
        <v>Thimphu</v>
      </c>
      <c r="G99" s="1">
        <f>G98</f>
        <v>13</v>
      </c>
      <c r="H99" s="1">
        <v>1</v>
      </c>
      <c r="I99" s="2" t="s">
        <v>56</v>
      </c>
      <c r="J99" s="2">
        <v>1624</v>
      </c>
      <c r="K99" s="2">
        <v>0</v>
      </c>
      <c r="L99" s="2">
        <v>5385</v>
      </c>
      <c r="M99" s="2">
        <f>M98</f>
        <v>12323</v>
      </c>
    </row>
    <row r="100" spans="1:13" x14ac:dyDescent="0.2">
      <c r="A100" t="s">
        <v>144</v>
      </c>
      <c r="B100" t="s">
        <v>146</v>
      </c>
      <c r="C100">
        <v>64</v>
      </c>
      <c r="D100" s="1">
        <v>2013</v>
      </c>
      <c r="E100" s="1">
        <v>4</v>
      </c>
      <c r="F100" s="2" t="str">
        <f>F99</f>
        <v>Thimphu</v>
      </c>
      <c r="G100" s="1">
        <f>G99</f>
        <v>13</v>
      </c>
      <c r="H100" s="1">
        <v>1</v>
      </c>
      <c r="I100" s="2" t="s">
        <v>57</v>
      </c>
      <c r="J100" s="2">
        <v>1511</v>
      </c>
      <c r="K100" s="2">
        <v>0</v>
      </c>
      <c r="L100" s="2">
        <v>5385</v>
      </c>
      <c r="M100" s="2">
        <f>M99</f>
        <v>12323</v>
      </c>
    </row>
    <row r="101" spans="1:13" x14ac:dyDescent="0.2">
      <c r="A101" t="s">
        <v>144</v>
      </c>
      <c r="B101" t="s">
        <v>146</v>
      </c>
      <c r="C101">
        <v>64</v>
      </c>
      <c r="D101" s="1">
        <v>2013</v>
      </c>
      <c r="E101" s="1">
        <v>4</v>
      </c>
      <c r="F101" s="2" t="s">
        <v>59</v>
      </c>
      <c r="G101" s="1">
        <v>14</v>
      </c>
      <c r="H101" s="1">
        <v>1</v>
      </c>
      <c r="I101" s="2" t="s">
        <v>60</v>
      </c>
      <c r="J101" s="2">
        <v>11219</v>
      </c>
      <c r="K101" s="2">
        <v>1</v>
      </c>
      <c r="L101" s="2">
        <f>11219+2620</f>
        <v>13839</v>
      </c>
      <c r="M101" s="2">
        <v>41222</v>
      </c>
    </row>
    <row r="102" spans="1:13" x14ac:dyDescent="0.2">
      <c r="A102" t="s">
        <v>144</v>
      </c>
      <c r="B102" t="s">
        <v>146</v>
      </c>
      <c r="C102">
        <v>64</v>
      </c>
      <c r="D102" s="1">
        <v>2013</v>
      </c>
      <c r="E102" s="1">
        <v>4</v>
      </c>
      <c r="F102" s="2" t="s">
        <v>61</v>
      </c>
      <c r="G102" s="1">
        <v>15</v>
      </c>
      <c r="H102" s="1">
        <v>1</v>
      </c>
      <c r="I102" s="2" t="s">
        <v>62</v>
      </c>
      <c r="J102" s="2">
        <v>2288</v>
      </c>
      <c r="K102" s="2">
        <v>0</v>
      </c>
      <c r="L102" s="2">
        <v>5514</v>
      </c>
      <c r="M102" s="2">
        <f>M101</f>
        <v>41222</v>
      </c>
    </row>
    <row r="103" spans="1:13" x14ac:dyDescent="0.2">
      <c r="A103" t="s">
        <v>144</v>
      </c>
      <c r="B103" t="s">
        <v>146</v>
      </c>
      <c r="C103">
        <v>64</v>
      </c>
      <c r="D103" s="1">
        <v>2013</v>
      </c>
      <c r="E103" s="1">
        <v>4</v>
      </c>
      <c r="F103" s="2" t="str">
        <f>F102</f>
        <v>Trashi Yangtse</v>
      </c>
      <c r="G103" s="1">
        <f>G102</f>
        <v>15</v>
      </c>
      <c r="H103" s="1">
        <v>1</v>
      </c>
      <c r="I103" s="2" t="s">
        <v>66</v>
      </c>
      <c r="J103" s="2">
        <v>3226</v>
      </c>
      <c r="K103" s="2">
        <v>0</v>
      </c>
      <c r="L103" s="2">
        <v>5514</v>
      </c>
      <c r="M103" s="2">
        <f>M102</f>
        <v>41222</v>
      </c>
    </row>
    <row r="104" spans="1:13" x14ac:dyDescent="0.2">
      <c r="A104" t="s">
        <v>144</v>
      </c>
      <c r="B104" t="s">
        <v>146</v>
      </c>
      <c r="C104">
        <v>64</v>
      </c>
      <c r="D104" s="1">
        <v>2013</v>
      </c>
      <c r="E104" s="1">
        <v>4</v>
      </c>
      <c r="F104" s="2" t="s">
        <v>63</v>
      </c>
      <c r="G104" s="1">
        <v>16</v>
      </c>
      <c r="H104" s="1">
        <v>1</v>
      </c>
      <c r="I104" s="2" t="s">
        <v>67</v>
      </c>
      <c r="J104" s="2">
        <v>706</v>
      </c>
      <c r="K104" s="2">
        <v>0</v>
      </c>
      <c r="L104" s="2">
        <v>4418</v>
      </c>
      <c r="M104" s="2">
        <v>8736</v>
      </c>
    </row>
    <row r="105" spans="1:13" x14ac:dyDescent="0.2">
      <c r="A105" t="s">
        <v>144</v>
      </c>
      <c r="B105" t="s">
        <v>146</v>
      </c>
      <c r="C105">
        <v>64</v>
      </c>
      <c r="D105" s="1">
        <v>2013</v>
      </c>
      <c r="E105" s="1">
        <v>4</v>
      </c>
      <c r="F105" s="2" t="str">
        <f>F104</f>
        <v>Trongsa</v>
      </c>
      <c r="G105" s="1">
        <f>G104</f>
        <v>16</v>
      </c>
      <c r="H105" s="1">
        <v>1</v>
      </c>
      <c r="I105" s="2" t="s">
        <v>65</v>
      </c>
      <c r="J105" s="2">
        <v>1629</v>
      </c>
      <c r="K105" s="2">
        <v>0</v>
      </c>
      <c r="L105" s="2">
        <v>4418</v>
      </c>
      <c r="M105" s="2">
        <f>M104</f>
        <v>8736</v>
      </c>
    </row>
    <row r="106" spans="1:13" x14ac:dyDescent="0.2">
      <c r="A106" t="s">
        <v>144</v>
      </c>
      <c r="B106" t="s">
        <v>146</v>
      </c>
      <c r="C106">
        <v>64</v>
      </c>
      <c r="D106" s="1">
        <v>2013</v>
      </c>
      <c r="E106" s="1">
        <v>4</v>
      </c>
      <c r="F106" s="2" t="str">
        <f>F105</f>
        <v>Trongsa</v>
      </c>
      <c r="G106" s="1">
        <f>G105</f>
        <v>16</v>
      </c>
      <c r="H106" s="1">
        <v>1</v>
      </c>
      <c r="I106" s="2" t="s">
        <v>64</v>
      </c>
      <c r="J106" s="2">
        <v>2083</v>
      </c>
      <c r="K106" s="2">
        <v>1</v>
      </c>
      <c r="L106" s="2">
        <v>4418</v>
      </c>
      <c r="M106" s="2">
        <f>M105</f>
        <v>8736</v>
      </c>
    </row>
    <row r="107" spans="1:13" x14ac:dyDescent="0.2">
      <c r="A107" t="s">
        <v>144</v>
      </c>
      <c r="B107" t="s">
        <v>146</v>
      </c>
      <c r="C107">
        <v>64</v>
      </c>
      <c r="D107" s="1">
        <v>2013</v>
      </c>
      <c r="E107" s="1">
        <v>4</v>
      </c>
      <c r="F107" s="2" t="s">
        <v>68</v>
      </c>
      <c r="G107" s="1">
        <v>17</v>
      </c>
      <c r="H107" s="1">
        <v>1</v>
      </c>
      <c r="I107" s="2" t="s">
        <v>74</v>
      </c>
      <c r="J107" s="2">
        <v>477</v>
      </c>
      <c r="K107" s="2">
        <v>0</v>
      </c>
      <c r="L107" s="2">
        <v>9758</v>
      </c>
      <c r="M107" s="2">
        <v>20748</v>
      </c>
    </row>
    <row r="108" spans="1:13" x14ac:dyDescent="0.2">
      <c r="A108" t="s">
        <v>144</v>
      </c>
      <c r="B108" t="s">
        <v>146</v>
      </c>
      <c r="C108">
        <v>64</v>
      </c>
      <c r="D108" s="1">
        <v>2013</v>
      </c>
      <c r="E108" s="1">
        <v>4</v>
      </c>
      <c r="F108" s="2" t="str">
        <f t="shared" ref="F108:F112" si="8">F107</f>
        <v>Tsirang</v>
      </c>
      <c r="G108" s="1">
        <f>G107</f>
        <v>17</v>
      </c>
      <c r="H108" s="1">
        <v>1</v>
      </c>
      <c r="I108" s="2" t="s">
        <v>69</v>
      </c>
      <c r="J108" s="2">
        <v>2381</v>
      </c>
      <c r="K108" s="2">
        <v>1</v>
      </c>
      <c r="L108" s="2">
        <v>9758</v>
      </c>
      <c r="M108" s="2">
        <f>M107</f>
        <v>20748</v>
      </c>
    </row>
    <row r="109" spans="1:13" x14ac:dyDescent="0.2">
      <c r="A109" t="s">
        <v>144</v>
      </c>
      <c r="B109" t="s">
        <v>146</v>
      </c>
      <c r="C109">
        <v>64</v>
      </c>
      <c r="D109" s="1">
        <v>2013</v>
      </c>
      <c r="E109" s="1">
        <v>4</v>
      </c>
      <c r="F109" s="2" t="str">
        <f t="shared" si="8"/>
        <v>Tsirang</v>
      </c>
      <c r="G109" s="1">
        <f>G108</f>
        <v>17</v>
      </c>
      <c r="H109" s="1">
        <v>1</v>
      </c>
      <c r="I109" s="2" t="s">
        <v>70</v>
      </c>
      <c r="J109" s="2">
        <v>1664</v>
      </c>
      <c r="K109" s="2">
        <v>0</v>
      </c>
      <c r="L109" s="2">
        <v>9758</v>
      </c>
      <c r="M109" s="2">
        <f>M108</f>
        <v>20748</v>
      </c>
    </row>
    <row r="110" spans="1:13" x14ac:dyDescent="0.2">
      <c r="A110" t="s">
        <v>144</v>
      </c>
      <c r="B110" t="s">
        <v>146</v>
      </c>
      <c r="C110">
        <v>64</v>
      </c>
      <c r="D110" s="1">
        <v>2013</v>
      </c>
      <c r="E110" s="1">
        <v>4</v>
      </c>
      <c r="F110" s="2" t="str">
        <f t="shared" si="8"/>
        <v>Tsirang</v>
      </c>
      <c r="G110" s="1">
        <f>G109</f>
        <v>17</v>
      </c>
      <c r="H110" s="1">
        <v>1</v>
      </c>
      <c r="I110" s="2" t="s">
        <v>71</v>
      </c>
      <c r="J110" s="2">
        <v>2011</v>
      </c>
      <c r="K110" s="2">
        <v>0</v>
      </c>
      <c r="L110" s="2">
        <v>9758</v>
      </c>
      <c r="M110" s="2">
        <f>M109</f>
        <v>20748</v>
      </c>
    </row>
    <row r="111" spans="1:13" x14ac:dyDescent="0.2">
      <c r="A111" t="s">
        <v>144</v>
      </c>
      <c r="B111" t="s">
        <v>146</v>
      </c>
      <c r="C111">
        <v>64</v>
      </c>
      <c r="D111" s="1">
        <v>2013</v>
      </c>
      <c r="E111" s="1">
        <v>4</v>
      </c>
      <c r="F111" s="2" t="str">
        <f t="shared" si="8"/>
        <v>Tsirang</v>
      </c>
      <c r="G111" s="1">
        <f>G110</f>
        <v>17</v>
      </c>
      <c r="H111" s="1">
        <v>1</v>
      </c>
      <c r="I111" s="2" t="s">
        <v>72</v>
      </c>
      <c r="J111" s="2">
        <v>1305</v>
      </c>
      <c r="K111" s="2">
        <v>0</v>
      </c>
      <c r="L111" s="2">
        <v>9758</v>
      </c>
      <c r="M111" s="2">
        <f>M110</f>
        <v>20748</v>
      </c>
    </row>
    <row r="112" spans="1:13" x14ac:dyDescent="0.2">
      <c r="A112" t="s">
        <v>144</v>
      </c>
      <c r="B112" t="s">
        <v>146</v>
      </c>
      <c r="C112">
        <v>64</v>
      </c>
      <c r="D112" s="1">
        <v>2013</v>
      </c>
      <c r="E112" s="1">
        <v>4</v>
      </c>
      <c r="F112" s="2" t="str">
        <f t="shared" si="8"/>
        <v>Tsirang</v>
      </c>
      <c r="G112" s="1">
        <f>G111</f>
        <v>17</v>
      </c>
      <c r="H112" s="1">
        <v>1</v>
      </c>
      <c r="I112" s="2" t="s">
        <v>73</v>
      </c>
      <c r="J112" s="2">
        <v>1920</v>
      </c>
      <c r="K112" s="2">
        <v>0</v>
      </c>
      <c r="L112" s="2">
        <v>9758</v>
      </c>
      <c r="M112" s="2">
        <f>M111</f>
        <v>20748</v>
      </c>
    </row>
    <row r="113" spans="1:13" x14ac:dyDescent="0.2">
      <c r="A113" t="s">
        <v>144</v>
      </c>
      <c r="B113" t="s">
        <v>146</v>
      </c>
      <c r="C113">
        <v>64</v>
      </c>
      <c r="D113" s="1">
        <v>2013</v>
      </c>
      <c r="E113" s="1">
        <v>4</v>
      </c>
      <c r="F113" s="2" t="s">
        <v>75</v>
      </c>
      <c r="G113" s="1">
        <v>18</v>
      </c>
      <c r="H113" s="1">
        <v>1</v>
      </c>
      <c r="I113" s="2" t="s">
        <v>78</v>
      </c>
      <c r="J113" s="2">
        <v>723</v>
      </c>
      <c r="K113" s="2">
        <v>0</v>
      </c>
      <c r="L113" s="2">
        <v>10111</v>
      </c>
      <c r="M113" s="2">
        <v>17673</v>
      </c>
    </row>
    <row r="114" spans="1:13" x14ac:dyDescent="0.2">
      <c r="A114" t="s">
        <v>144</v>
      </c>
      <c r="B114" t="s">
        <v>146</v>
      </c>
      <c r="C114">
        <v>64</v>
      </c>
      <c r="D114" s="1">
        <v>2013</v>
      </c>
      <c r="E114" s="1">
        <v>4</v>
      </c>
      <c r="F114" s="2" t="str">
        <f>F113</f>
        <v>Wangdue Phodrang</v>
      </c>
      <c r="G114" s="1">
        <f>G113</f>
        <v>18</v>
      </c>
      <c r="H114" s="1">
        <v>1</v>
      </c>
      <c r="I114" s="2" t="s">
        <v>76</v>
      </c>
      <c r="J114" s="2">
        <v>3540</v>
      </c>
      <c r="K114" s="2">
        <v>0</v>
      </c>
      <c r="L114" s="2">
        <v>10111</v>
      </c>
      <c r="M114" s="2">
        <f>M113</f>
        <v>17673</v>
      </c>
    </row>
    <row r="115" spans="1:13" x14ac:dyDescent="0.2">
      <c r="A115" t="s">
        <v>144</v>
      </c>
      <c r="B115" t="s">
        <v>146</v>
      </c>
      <c r="C115">
        <v>64</v>
      </c>
      <c r="D115" s="1">
        <v>2013</v>
      </c>
      <c r="E115" s="1">
        <v>4</v>
      </c>
      <c r="F115" s="2" t="str">
        <f>F114</f>
        <v>Wangdue Phodrang</v>
      </c>
      <c r="G115" s="1">
        <f>G114</f>
        <v>18</v>
      </c>
      <c r="H115" s="1">
        <v>1</v>
      </c>
      <c r="I115" s="2" t="s">
        <v>77</v>
      </c>
      <c r="J115" s="2">
        <v>5848</v>
      </c>
      <c r="K115" s="2">
        <v>1</v>
      </c>
      <c r="L115" s="2">
        <v>10111</v>
      </c>
      <c r="M115" s="2">
        <f>M114</f>
        <v>17673</v>
      </c>
    </row>
    <row r="116" spans="1:13" x14ac:dyDescent="0.2">
      <c r="A116" t="s">
        <v>144</v>
      </c>
      <c r="B116" t="s">
        <v>146</v>
      </c>
      <c r="C116">
        <v>64</v>
      </c>
      <c r="D116" s="1">
        <v>2013</v>
      </c>
      <c r="E116" s="1">
        <v>4</v>
      </c>
      <c r="F116" s="2" t="s">
        <v>79</v>
      </c>
      <c r="G116" s="1">
        <v>19</v>
      </c>
      <c r="H116" s="1">
        <v>1</v>
      </c>
      <c r="I116" s="2" t="s">
        <v>142</v>
      </c>
      <c r="J116" s="2">
        <v>1209</v>
      </c>
      <c r="K116" s="2">
        <v>0</v>
      </c>
      <c r="L116" s="2">
        <v>5499</v>
      </c>
      <c r="M116" s="2">
        <v>16050</v>
      </c>
    </row>
    <row r="117" spans="1:13" x14ac:dyDescent="0.2">
      <c r="A117" t="s">
        <v>144</v>
      </c>
      <c r="B117" t="s">
        <v>146</v>
      </c>
      <c r="C117">
        <v>64</v>
      </c>
      <c r="D117" s="1">
        <v>2013</v>
      </c>
      <c r="E117" s="1">
        <v>4</v>
      </c>
      <c r="F117" s="2" t="str">
        <f t="shared" ref="F117:F120" si="9">F116</f>
        <v>Zhemgang</v>
      </c>
      <c r="G117" s="1">
        <f>G116</f>
        <v>19</v>
      </c>
      <c r="H117" s="1">
        <v>1</v>
      </c>
      <c r="I117" s="2" t="s">
        <v>80</v>
      </c>
      <c r="J117" s="2">
        <v>2413</v>
      </c>
      <c r="K117" s="2">
        <v>1</v>
      </c>
      <c r="L117" s="2">
        <v>5499</v>
      </c>
      <c r="M117" s="2">
        <f>M116</f>
        <v>16050</v>
      </c>
    </row>
    <row r="118" spans="1:13" x14ac:dyDescent="0.2">
      <c r="A118" t="s">
        <v>144</v>
      </c>
      <c r="B118" t="s">
        <v>146</v>
      </c>
      <c r="C118">
        <v>64</v>
      </c>
      <c r="D118" s="1">
        <v>2013</v>
      </c>
      <c r="E118" s="1">
        <v>4</v>
      </c>
      <c r="F118" s="2" t="str">
        <f t="shared" si="9"/>
        <v>Zhemgang</v>
      </c>
      <c r="G118" s="1">
        <f>G117</f>
        <v>19</v>
      </c>
      <c r="H118" s="1">
        <v>1</v>
      </c>
      <c r="I118" s="2" t="s">
        <v>81</v>
      </c>
      <c r="J118" s="2">
        <v>909</v>
      </c>
      <c r="K118" s="2">
        <v>0</v>
      </c>
      <c r="L118" s="2">
        <v>5499</v>
      </c>
      <c r="M118" s="2">
        <f>M117</f>
        <v>16050</v>
      </c>
    </row>
    <row r="119" spans="1:13" x14ac:dyDescent="0.2">
      <c r="A119" t="s">
        <v>144</v>
      </c>
      <c r="B119" t="s">
        <v>146</v>
      </c>
      <c r="C119">
        <v>64</v>
      </c>
      <c r="D119" s="1">
        <v>2013</v>
      </c>
      <c r="E119" s="1">
        <v>4</v>
      </c>
      <c r="F119" s="2" t="str">
        <f t="shared" si="9"/>
        <v>Zhemgang</v>
      </c>
      <c r="G119" s="1">
        <f>G118</f>
        <v>19</v>
      </c>
      <c r="H119" s="1">
        <v>1</v>
      </c>
      <c r="I119" s="2" t="s">
        <v>82</v>
      </c>
      <c r="J119" s="2">
        <v>968</v>
      </c>
      <c r="K119" s="2">
        <v>0</v>
      </c>
      <c r="L119" s="2">
        <v>5499</v>
      </c>
      <c r="M119" s="2">
        <f>M118</f>
        <v>16050</v>
      </c>
    </row>
    <row r="120" spans="1:13" x14ac:dyDescent="0.2">
      <c r="A120" t="s">
        <v>144</v>
      </c>
      <c r="B120" t="s">
        <v>146</v>
      </c>
      <c r="C120">
        <v>64</v>
      </c>
      <c r="D120" s="1">
        <v>2013</v>
      </c>
      <c r="E120" s="1">
        <v>4</v>
      </c>
      <c r="F120" s="2" t="str">
        <f t="shared" si="9"/>
        <v>Zhemgang</v>
      </c>
      <c r="G120" s="1">
        <f>G119</f>
        <v>19</v>
      </c>
      <c r="H120" s="1">
        <v>1</v>
      </c>
      <c r="I120" s="2" t="s">
        <v>83</v>
      </c>
      <c r="J120" s="2">
        <v>1219</v>
      </c>
      <c r="K120" s="2">
        <v>0</v>
      </c>
      <c r="L120" s="2">
        <v>5499</v>
      </c>
      <c r="M120" s="2">
        <f>M119</f>
        <v>16050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2016-09-12T21:20:28Z</dcterms:created>
  <dcterms:modified xsi:type="dcterms:W3CDTF">2017-01-03T16:59:03Z</dcterms:modified>
</cp:coreProperties>
</file>