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560" yWindow="540" windowWidth="21120" windowHeight="26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L9" i="1"/>
  <c r="K9" i="1"/>
  <c r="J9" i="1"/>
  <c r="M7" i="1"/>
  <c r="L7" i="1"/>
  <c r="K7" i="1"/>
  <c r="I7" i="1"/>
  <c r="H7" i="1"/>
  <c r="G7" i="1"/>
  <c r="F7" i="1"/>
  <c r="E7" i="1"/>
</calcChain>
</file>

<file path=xl/comments1.xml><?xml version="1.0" encoding="utf-8"?>
<comments xmlns="http://schemas.openxmlformats.org/spreadsheetml/2006/main">
  <authors>
    <author>David Lublin</author>
  </authors>
  <commentList>
    <comment ref="J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K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L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M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N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O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P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  <comment ref="Q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Derived from totals and other provinces; possibly includes Diaspora results.</t>
        </r>
      </text>
    </comment>
  </commentList>
</comments>
</file>

<file path=xl/sharedStrings.xml><?xml version="1.0" encoding="utf-8"?>
<sst xmlns="http://schemas.openxmlformats.org/spreadsheetml/2006/main" count="56" uniqueCount="33">
  <si>
    <t>YEAR</t>
  </si>
  <si>
    <t>Umujyi wa Kigali</t>
  </si>
  <si>
    <t>Amajyaruguru</t>
  </si>
  <si>
    <t>Amajyepfo</t>
  </si>
  <si>
    <t>Iburasirazuba</t>
  </si>
  <si>
    <t>Iburengerazuba</t>
  </si>
  <si>
    <t>RWANDA</t>
  </si>
  <si>
    <t>PROVK</t>
  </si>
  <si>
    <t>PROVF</t>
  </si>
  <si>
    <t>PROVE</t>
  </si>
  <si>
    <t>Nord</t>
  </si>
  <si>
    <t>Northern</t>
  </si>
  <si>
    <t>Est</t>
  </si>
  <si>
    <t>Eastern</t>
  </si>
  <si>
    <t>Sud</t>
  </si>
  <si>
    <t>Southern</t>
  </si>
  <si>
    <t>Ouest</t>
  </si>
  <si>
    <t>Western</t>
  </si>
  <si>
    <t>Kigali</t>
  </si>
  <si>
    <t>PSD</t>
  </si>
  <si>
    <t>PL</t>
  </si>
  <si>
    <t>VALID</t>
  </si>
  <si>
    <t>INVALID</t>
  </si>
  <si>
    <t>BALLOTS</t>
  </si>
  <si>
    <t>REGIS</t>
  </si>
  <si>
    <t>Diaspora</t>
  </si>
  <si>
    <t>FPR08</t>
  </si>
  <si>
    <t>FPR13</t>
  </si>
  <si>
    <t>IND1</t>
  </si>
  <si>
    <t>IND2</t>
  </si>
  <si>
    <t>IND3</t>
  </si>
  <si>
    <t>IND4</t>
  </si>
  <si>
    <t>IND5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</si>
</sst>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"/>
  <sheetViews>
    <sheetView tabSelected="1" zoomScale="125" zoomScaleNormal="125" zoomScalePageLayoutView="125" workbookViewId="0"/>
  </sheetViews>
  <sheetFormatPr baseColWidth="10" defaultRowHeight="15" x14ac:dyDescent="0"/>
  <cols>
    <col min="2" max="2" width="14.6640625" bestFit="1" customWidth="1"/>
  </cols>
  <sheetData>
    <row r="1" spans="1:17">
      <c r="A1" t="s">
        <v>0</v>
      </c>
      <c r="B1" t="s">
        <v>7</v>
      </c>
      <c r="C1" t="s">
        <v>8</v>
      </c>
      <c r="D1" t="s">
        <v>9</v>
      </c>
      <c r="E1" t="s">
        <v>24</v>
      </c>
      <c r="F1" t="s">
        <v>23</v>
      </c>
      <c r="G1" t="s">
        <v>21</v>
      </c>
      <c r="H1" t="s">
        <v>22</v>
      </c>
      <c r="I1" t="s">
        <v>26</v>
      </c>
      <c r="J1" t="s">
        <v>27</v>
      </c>
      <c r="K1" t="s">
        <v>19</v>
      </c>
      <c r="L1" t="s">
        <v>20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</row>
    <row r="2" spans="1:17">
      <c r="A2">
        <v>2008</v>
      </c>
      <c r="B2" t="s">
        <v>1</v>
      </c>
      <c r="C2" t="s">
        <v>18</v>
      </c>
      <c r="D2" t="s">
        <v>18</v>
      </c>
      <c r="E2">
        <v>544802</v>
      </c>
      <c r="F2">
        <v>540585</v>
      </c>
      <c r="G2">
        <v>535562</v>
      </c>
      <c r="H2">
        <v>5023</v>
      </c>
      <c r="I2">
        <v>420952</v>
      </c>
      <c r="K2">
        <v>69390</v>
      </c>
      <c r="L2">
        <v>39651</v>
      </c>
      <c r="M2">
        <v>5569</v>
      </c>
    </row>
    <row r="3" spans="1:17">
      <c r="A3">
        <v>2008</v>
      </c>
      <c r="B3" t="s">
        <v>2</v>
      </c>
      <c r="C3" t="s">
        <v>10</v>
      </c>
      <c r="D3" t="s">
        <v>11</v>
      </c>
      <c r="E3">
        <v>841559</v>
      </c>
      <c r="F3">
        <v>832345</v>
      </c>
      <c r="G3">
        <v>823189</v>
      </c>
      <c r="H3">
        <v>9156</v>
      </c>
      <c r="I3">
        <v>623565</v>
      </c>
      <c r="K3">
        <v>123475</v>
      </c>
      <c r="L3">
        <v>70565</v>
      </c>
      <c r="M3">
        <v>5584</v>
      </c>
    </row>
    <row r="4" spans="1:17">
      <c r="A4">
        <v>2008</v>
      </c>
      <c r="B4" t="s">
        <v>3</v>
      </c>
      <c r="C4" t="s">
        <v>14</v>
      </c>
      <c r="D4" t="s">
        <v>15</v>
      </c>
      <c r="E4">
        <v>1184743</v>
      </c>
      <c r="F4">
        <v>1168012</v>
      </c>
      <c r="G4">
        <v>1150491</v>
      </c>
      <c r="H4">
        <v>17521</v>
      </c>
      <c r="I4">
        <v>824556</v>
      </c>
      <c r="K4">
        <v>203872</v>
      </c>
      <c r="L4">
        <v>116496</v>
      </c>
      <c r="M4">
        <v>5567</v>
      </c>
    </row>
    <row r="5" spans="1:17">
      <c r="A5">
        <v>2008</v>
      </c>
      <c r="B5" t="s">
        <v>4</v>
      </c>
      <c r="C5" t="s">
        <v>12</v>
      </c>
      <c r="D5" t="s">
        <v>13</v>
      </c>
      <c r="E5">
        <v>1047825</v>
      </c>
      <c r="F5">
        <v>1034469</v>
      </c>
      <c r="G5">
        <v>1021020</v>
      </c>
      <c r="H5">
        <v>13449</v>
      </c>
      <c r="I5">
        <v>841320</v>
      </c>
      <c r="K5">
        <v>110820</v>
      </c>
      <c r="L5">
        <v>63320</v>
      </c>
      <c r="M5">
        <v>5560</v>
      </c>
    </row>
    <row r="6" spans="1:17">
      <c r="A6">
        <v>2008</v>
      </c>
      <c r="B6" t="s">
        <v>5</v>
      </c>
      <c r="C6" t="s">
        <v>16</v>
      </c>
      <c r="D6" t="s">
        <v>17</v>
      </c>
      <c r="E6">
        <v>1133611</v>
      </c>
      <c r="F6">
        <v>1122278</v>
      </c>
      <c r="G6">
        <v>1111055</v>
      </c>
      <c r="H6">
        <v>11223</v>
      </c>
      <c r="I6">
        <v>945563</v>
      </c>
      <c r="K6">
        <v>101770</v>
      </c>
      <c r="L6">
        <v>58154</v>
      </c>
      <c r="M6">
        <v>5568</v>
      </c>
    </row>
    <row r="7" spans="1:17">
      <c r="A7">
        <v>2008</v>
      </c>
      <c r="B7" t="s">
        <v>6</v>
      </c>
      <c r="C7" t="s">
        <v>6</v>
      </c>
      <c r="D7" t="s">
        <v>6</v>
      </c>
      <c r="E7">
        <f>SUM(E2:E6)</f>
        <v>4752540</v>
      </c>
      <c r="F7">
        <f t="shared" ref="F7:M7" si="0">SUM(F2:F6)</f>
        <v>4697689</v>
      </c>
      <c r="G7">
        <f t="shared" si="0"/>
        <v>4641317</v>
      </c>
      <c r="H7">
        <f t="shared" si="0"/>
        <v>56372</v>
      </c>
      <c r="I7">
        <f t="shared" si="0"/>
        <v>3655956</v>
      </c>
      <c r="K7">
        <f t="shared" si="0"/>
        <v>609327</v>
      </c>
      <c r="L7">
        <f t="shared" si="0"/>
        <v>348186</v>
      </c>
      <c r="M7">
        <f t="shared" si="0"/>
        <v>27848</v>
      </c>
    </row>
    <row r="8" spans="1:17">
      <c r="A8">
        <v>2013</v>
      </c>
      <c r="B8" t="s">
        <v>1</v>
      </c>
      <c r="C8" t="s">
        <v>18</v>
      </c>
      <c r="D8" t="s">
        <v>18</v>
      </c>
      <c r="E8">
        <v>696381</v>
      </c>
      <c r="F8">
        <v>688916</v>
      </c>
      <c r="G8">
        <v>681593</v>
      </c>
      <c r="H8">
        <v>7323</v>
      </c>
      <c r="J8">
        <v>509483</v>
      </c>
      <c r="K8">
        <v>85025</v>
      </c>
      <c r="L8">
        <v>76676</v>
      </c>
      <c r="M8">
        <v>996</v>
      </c>
      <c r="N8">
        <v>4212</v>
      </c>
      <c r="O8">
        <v>4447</v>
      </c>
      <c r="P8">
        <v>412</v>
      </c>
      <c r="Q8">
        <v>342</v>
      </c>
    </row>
    <row r="9" spans="1:17">
      <c r="A9">
        <v>2013</v>
      </c>
      <c r="B9" t="s">
        <v>2</v>
      </c>
      <c r="C9" t="s">
        <v>10</v>
      </c>
      <c r="D9" t="s">
        <v>11</v>
      </c>
      <c r="E9">
        <v>1000116</v>
      </c>
      <c r="J9">
        <f t="shared" ref="J9:L9" si="1">J14-J8-J10-J11-J12</f>
        <v>774725</v>
      </c>
      <c r="K9">
        <f t="shared" si="1"/>
        <v>160100</v>
      </c>
      <c r="L9">
        <f t="shared" si="1"/>
        <v>92185</v>
      </c>
      <c r="M9">
        <f>M14-M8-M10-M11-M12</f>
        <v>1065</v>
      </c>
      <c r="N9">
        <f t="shared" ref="N9:Q9" si="2">N14-N8-N10-N11-N12</f>
        <v>1092</v>
      </c>
      <c r="O9">
        <f t="shared" si="2"/>
        <v>3093</v>
      </c>
      <c r="P9">
        <f t="shared" si="2"/>
        <v>967</v>
      </c>
      <c r="Q9">
        <f t="shared" si="2"/>
        <v>3603</v>
      </c>
    </row>
    <row r="10" spans="1:17">
      <c r="A10">
        <v>2013</v>
      </c>
      <c r="B10" t="s">
        <v>3</v>
      </c>
      <c r="C10" t="s">
        <v>14</v>
      </c>
      <c r="D10" t="s">
        <v>15</v>
      </c>
      <c r="E10">
        <v>1437929</v>
      </c>
      <c r="F10">
        <v>1425493</v>
      </c>
      <c r="G10">
        <v>1409806</v>
      </c>
      <c r="H10">
        <v>15687</v>
      </c>
      <c r="J10">
        <v>1082879</v>
      </c>
      <c r="K10">
        <v>201512</v>
      </c>
      <c r="L10">
        <v>114491</v>
      </c>
      <c r="M10">
        <v>204</v>
      </c>
      <c r="N10">
        <v>4242</v>
      </c>
      <c r="O10">
        <v>4671</v>
      </c>
      <c r="P10">
        <v>433</v>
      </c>
      <c r="Q10">
        <v>1374</v>
      </c>
    </row>
    <row r="11" spans="1:17">
      <c r="A11">
        <v>2013</v>
      </c>
      <c r="B11" t="s">
        <v>4</v>
      </c>
      <c r="C11" t="s">
        <v>12</v>
      </c>
      <c r="D11" t="s">
        <v>13</v>
      </c>
      <c r="E11">
        <v>1393560</v>
      </c>
      <c r="F11">
        <v>1376996</v>
      </c>
      <c r="G11">
        <v>1365118</v>
      </c>
      <c r="H11">
        <v>8822</v>
      </c>
      <c r="J11">
        <v>1035518</v>
      </c>
      <c r="K11">
        <v>178161</v>
      </c>
      <c r="L11">
        <v>121641</v>
      </c>
      <c r="M11">
        <v>4421</v>
      </c>
      <c r="N11">
        <v>7367</v>
      </c>
      <c r="O11">
        <v>11038</v>
      </c>
      <c r="P11">
        <v>3911</v>
      </c>
      <c r="Q11">
        <v>3061</v>
      </c>
    </row>
    <row r="12" spans="1:17">
      <c r="A12">
        <v>2013</v>
      </c>
      <c r="B12" t="s">
        <v>5</v>
      </c>
      <c r="C12" t="s">
        <v>16</v>
      </c>
      <c r="D12" t="s">
        <v>17</v>
      </c>
      <c r="E12">
        <v>1394031</v>
      </c>
      <c r="F12">
        <v>1380605</v>
      </c>
      <c r="G12">
        <v>1369136</v>
      </c>
      <c r="H12">
        <v>11469</v>
      </c>
      <c r="J12">
        <v>1037343</v>
      </c>
      <c r="K12">
        <v>170317</v>
      </c>
      <c r="L12">
        <v>135936</v>
      </c>
      <c r="M12">
        <v>2598</v>
      </c>
      <c r="N12">
        <v>7701</v>
      </c>
      <c r="O12">
        <v>9461</v>
      </c>
      <c r="P12">
        <v>3104</v>
      </c>
      <c r="Q12">
        <v>2676</v>
      </c>
    </row>
    <row r="13" spans="1:17">
      <c r="A13">
        <v>2013</v>
      </c>
      <c r="B13" t="s">
        <v>25</v>
      </c>
      <c r="C13" t="s">
        <v>25</v>
      </c>
      <c r="D13" t="s">
        <v>25</v>
      </c>
      <c r="E13">
        <v>31514</v>
      </c>
    </row>
    <row r="14" spans="1:17">
      <c r="A14">
        <v>2013</v>
      </c>
      <c r="B14" t="s">
        <v>6</v>
      </c>
      <c r="C14" t="s">
        <v>6</v>
      </c>
      <c r="D14" t="s">
        <v>6</v>
      </c>
      <c r="E14">
        <v>5953531</v>
      </c>
      <c r="J14">
        <v>4439948</v>
      </c>
      <c r="K14">
        <v>795115</v>
      </c>
      <c r="L14">
        <v>540929</v>
      </c>
      <c r="M14">
        <v>9284</v>
      </c>
      <c r="N14">
        <v>24614</v>
      </c>
      <c r="O14">
        <v>32710</v>
      </c>
      <c r="P14">
        <v>8827</v>
      </c>
      <c r="Q14">
        <v>11056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2013-10-01T03:14:03Z</dcterms:created>
  <dcterms:modified xsi:type="dcterms:W3CDTF">2015-03-29T19:18:43Z</dcterms:modified>
</cp:coreProperties>
</file>