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showInkAnnotation="0" autoCompressPictures="0"/>
  <bookViews>
    <workbookView xWindow="23340" yWindow="2960" windowWidth="27240" windowHeight="20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15" i="1" l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115" i="1"/>
  <c r="G96" i="1"/>
  <c r="D96" i="1"/>
  <c r="E96" i="1"/>
  <c r="F96" i="1"/>
  <c r="C96" i="1"/>
  <c r="U96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W77" i="1"/>
  <c r="V77" i="1"/>
  <c r="U77" i="1"/>
  <c r="T77" i="1"/>
  <c r="S77" i="1"/>
  <c r="V39" i="1"/>
  <c r="U39" i="1"/>
  <c r="T39" i="1"/>
  <c r="S39" i="1"/>
  <c r="V20" i="1"/>
  <c r="U20" i="1"/>
  <c r="T20" i="1"/>
  <c r="S20" i="1"/>
  <c r="W58" i="1"/>
  <c r="V58" i="1"/>
  <c r="U58" i="1"/>
  <c r="T58" i="1"/>
  <c r="S58" i="1"/>
</calcChain>
</file>

<file path=xl/comments1.xml><?xml version="1.0" encoding="utf-8"?>
<comments xmlns="http://schemas.openxmlformats.org/spreadsheetml/2006/main">
  <authors>
    <author>David Lublin</author>
  </authors>
  <commentList>
    <comment ref="S96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440 votes in Estados Unidos</t>
        </r>
      </text>
    </comment>
    <comment ref="T96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24 votes in Estados Unidos</t>
        </r>
      </text>
    </comment>
    <comment ref="S115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440 votes in Estados Unidos</t>
        </r>
      </text>
    </comment>
    <comment ref="T115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includes 24 votes in Estados Unidos</t>
        </r>
      </text>
    </comment>
  </commentList>
</comments>
</file>

<file path=xl/sharedStrings.xml><?xml version="1.0" encoding="utf-8"?>
<sst xmlns="http://schemas.openxmlformats.org/spreadsheetml/2006/main" count="385" uniqueCount="49">
  <si>
    <t>ATLANTIDA</t>
  </si>
  <si>
    <t>COLON</t>
  </si>
  <si>
    <t>COMAYAGUA</t>
  </si>
  <si>
    <t>COPAN</t>
  </si>
  <si>
    <t>EL PARAISO</t>
  </si>
  <si>
    <t>CORTES</t>
  </si>
  <si>
    <t>CHOLUTECA</t>
  </si>
  <si>
    <t>FRANCISCO MORAZAN</t>
  </si>
  <si>
    <t>GRACIAS A DIOS</t>
  </si>
  <si>
    <t>INTIBUCA</t>
  </si>
  <si>
    <t>ISLAS DE LA BAHIA</t>
  </si>
  <si>
    <t>LA PAZ</t>
  </si>
  <si>
    <t>LEMPIRA</t>
  </si>
  <si>
    <t>OCOTEPEQUE</t>
  </si>
  <si>
    <t>OLANCHO</t>
  </si>
  <si>
    <t>SANTA BARBARA</t>
  </si>
  <si>
    <t>VALLE</t>
  </si>
  <si>
    <t>YORO</t>
  </si>
  <si>
    <t>HONDURAS</t>
  </si>
  <si>
    <t>PIyUSD</t>
  </si>
  <si>
    <t>PN</t>
  </si>
  <si>
    <t>PDC</t>
  </si>
  <si>
    <t>PL</t>
  </si>
  <si>
    <t>PUD</t>
  </si>
  <si>
    <t>MIPP</t>
  </si>
  <si>
    <t>VALID</t>
  </si>
  <si>
    <t>NULL</t>
  </si>
  <si>
    <t>BLANK</t>
  </si>
  <si>
    <t>BALLOTS</t>
  </si>
  <si>
    <t>REGIS</t>
  </si>
  <si>
    <t>NUMDEP</t>
  </si>
  <si>
    <t>DIAZ</t>
  </si>
  <si>
    <t>MADRID</t>
  </si>
  <si>
    <t>MEDINA</t>
  </si>
  <si>
    <t>DEPART</t>
  </si>
  <si>
    <t>YEAR</t>
  </si>
  <si>
    <t>LIBRE</t>
  </si>
  <si>
    <t>PAC</t>
  </si>
  <si>
    <t>FAPER</t>
  </si>
  <si>
    <t>PAP</t>
  </si>
  <si>
    <t>UD-FAPER</t>
  </si>
  <si>
    <t>2013 Official</t>
  </si>
  <si>
    <t>2013 Weighted</t>
  </si>
  <si>
    <t>UpC</t>
  </si>
  <si>
    <t>CIS</t>
  </si>
  <si>
    <t>2009 Official</t>
  </si>
  <si>
    <t>2009 Weighted</t>
  </si>
  <si>
    <t>2005 Official</t>
  </si>
  <si>
    <t>2005 Weighted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</si>
</sst>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0" fillId="0" borderId="0" xfId="0" applyNumberFormat="1"/>
    <xf numFmtId="3" fontId="0" fillId="0" borderId="0" xfId="0" applyNumberFormat="1" applyFill="1"/>
    <xf numFmtId="1" fontId="0" fillId="0" borderId="0" xfId="0" applyNumberFormat="1"/>
  </cellXfs>
  <cellStyles count="2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48"/>
  <sheetViews>
    <sheetView tabSelected="1" workbookViewId="0"/>
  </sheetViews>
  <sheetFormatPr baseColWidth="10" defaultRowHeight="15" x14ac:dyDescent="0"/>
  <sheetData>
    <row r="1" spans="1:28">
      <c r="A1" t="s">
        <v>35</v>
      </c>
      <c r="B1" t="s">
        <v>34</v>
      </c>
      <c r="C1" t="s">
        <v>22</v>
      </c>
      <c r="D1" t="s">
        <v>21</v>
      </c>
      <c r="E1" t="s">
        <v>19</v>
      </c>
      <c r="F1" t="s">
        <v>23</v>
      </c>
      <c r="G1" t="s">
        <v>20</v>
      </c>
      <c r="H1" t="s">
        <v>24</v>
      </c>
      <c r="I1" t="s">
        <v>37</v>
      </c>
      <c r="J1" t="s">
        <v>36</v>
      </c>
      <c r="K1" t="s">
        <v>38</v>
      </c>
      <c r="L1" t="s">
        <v>39</v>
      </c>
      <c r="M1" t="s">
        <v>40</v>
      </c>
      <c r="N1" t="s">
        <v>43</v>
      </c>
      <c r="O1" t="s">
        <v>44</v>
      </c>
      <c r="P1" t="s">
        <v>32</v>
      </c>
      <c r="Q1" t="s">
        <v>33</v>
      </c>
      <c r="R1" t="s">
        <v>31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</row>
    <row r="2" spans="1:28">
      <c r="A2" t="s">
        <v>41</v>
      </c>
      <c r="B2" t="s">
        <v>0</v>
      </c>
      <c r="C2" s="1">
        <v>161027</v>
      </c>
      <c r="D2" s="1">
        <v>26051</v>
      </c>
      <c r="E2" s="1">
        <v>12738</v>
      </c>
      <c r="F2" s="1">
        <v>12112</v>
      </c>
      <c r="G2" s="1">
        <v>291808</v>
      </c>
      <c r="H2" s="1"/>
      <c r="I2" s="1">
        <v>93992</v>
      </c>
      <c r="J2" s="1">
        <v>206728</v>
      </c>
      <c r="K2" s="1">
        <v>5370</v>
      </c>
      <c r="L2" s="1">
        <v>5305</v>
      </c>
      <c r="M2" s="1"/>
      <c r="N2" s="1"/>
      <c r="O2" s="1"/>
      <c r="P2" s="1"/>
      <c r="Q2" s="1"/>
      <c r="R2" s="1"/>
      <c r="S2" s="1">
        <v>124015</v>
      </c>
      <c r="T2" s="1">
        <v>4099</v>
      </c>
      <c r="U2" s="1">
        <v>11476</v>
      </c>
      <c r="V2" s="1">
        <v>139590</v>
      </c>
      <c r="W2" s="1"/>
      <c r="X2" s="1">
        <v>8</v>
      </c>
      <c r="Y2" s="1"/>
      <c r="Z2" s="1"/>
      <c r="AA2" s="1"/>
      <c r="AB2" s="1"/>
    </row>
    <row r="3" spans="1:28">
      <c r="A3" t="s">
        <v>41</v>
      </c>
      <c r="B3" t="s">
        <v>1</v>
      </c>
      <c r="C3" s="1">
        <v>53900</v>
      </c>
      <c r="D3" s="1">
        <v>1412</v>
      </c>
      <c r="E3" s="1">
        <v>1594</v>
      </c>
      <c r="F3" s="1">
        <v>1985</v>
      </c>
      <c r="G3" s="1">
        <v>101001</v>
      </c>
      <c r="H3" s="1"/>
      <c r="I3" s="1">
        <v>8278</v>
      </c>
      <c r="J3" s="1">
        <v>129248</v>
      </c>
      <c r="K3" s="1">
        <v>1755</v>
      </c>
      <c r="L3" s="1">
        <v>701</v>
      </c>
      <c r="M3" s="1"/>
      <c r="N3" s="1"/>
      <c r="O3" s="1"/>
      <c r="P3" s="1"/>
      <c r="Q3" s="1"/>
      <c r="R3" s="1"/>
      <c r="S3" s="1">
        <v>86015</v>
      </c>
      <c r="T3" s="1">
        <v>3540</v>
      </c>
      <c r="U3" s="1">
        <v>13716</v>
      </c>
      <c r="V3" s="1">
        <v>103271</v>
      </c>
      <c r="W3" s="1"/>
      <c r="X3" s="1">
        <v>4</v>
      </c>
      <c r="Y3" s="1"/>
      <c r="Z3" s="1"/>
      <c r="AA3" s="1"/>
      <c r="AB3" s="1"/>
    </row>
    <row r="4" spans="1:28">
      <c r="A4" t="s">
        <v>41</v>
      </c>
      <c r="B4" t="s">
        <v>2</v>
      </c>
      <c r="C4" s="1">
        <v>168970</v>
      </c>
      <c r="D4" s="1">
        <v>7002</v>
      </c>
      <c r="E4" s="1">
        <v>7074</v>
      </c>
      <c r="F4" s="1">
        <v>11519</v>
      </c>
      <c r="G4" s="1">
        <v>334242</v>
      </c>
      <c r="H4" s="1"/>
      <c r="I4" s="1">
        <v>77839</v>
      </c>
      <c r="J4" s="1">
        <v>223427</v>
      </c>
      <c r="K4" s="1">
        <v>7374</v>
      </c>
      <c r="L4" s="1">
        <v>9960</v>
      </c>
      <c r="M4" s="1"/>
      <c r="N4" s="1"/>
      <c r="O4" s="1"/>
      <c r="P4" s="1"/>
      <c r="Q4" s="1"/>
      <c r="R4" s="1"/>
      <c r="S4" s="1">
        <v>146333</v>
      </c>
      <c r="T4" s="1">
        <v>5832</v>
      </c>
      <c r="U4" s="1">
        <v>18539</v>
      </c>
      <c r="V4" s="1">
        <v>170704</v>
      </c>
      <c r="W4" s="1"/>
      <c r="X4" s="1">
        <v>7</v>
      </c>
      <c r="Y4" s="1"/>
      <c r="Z4" s="1"/>
      <c r="AA4" s="1"/>
      <c r="AB4" s="1"/>
    </row>
    <row r="5" spans="1:28">
      <c r="A5" t="s">
        <v>41</v>
      </c>
      <c r="B5" t="s">
        <v>3</v>
      </c>
      <c r="C5" s="1">
        <v>174238</v>
      </c>
      <c r="D5" s="1">
        <v>4606</v>
      </c>
      <c r="E5" s="1">
        <v>2026</v>
      </c>
      <c r="F5" s="1"/>
      <c r="G5" s="1">
        <v>326421</v>
      </c>
      <c r="H5" s="1"/>
      <c r="I5" s="1">
        <v>24563</v>
      </c>
      <c r="J5" s="1">
        <v>149479</v>
      </c>
      <c r="K5" s="1"/>
      <c r="L5" s="1"/>
      <c r="M5" s="1">
        <v>8444</v>
      </c>
      <c r="N5" s="1"/>
      <c r="O5" s="1"/>
      <c r="P5" s="1"/>
      <c r="Q5" s="1"/>
      <c r="R5" s="1"/>
      <c r="S5" s="1">
        <v>129673</v>
      </c>
      <c r="T5" s="1">
        <v>4881</v>
      </c>
      <c r="U5" s="1">
        <v>15617</v>
      </c>
      <c r="V5" s="1">
        <v>150171</v>
      </c>
      <c r="W5" s="1"/>
      <c r="X5" s="1">
        <v>7</v>
      </c>
      <c r="Y5" s="1"/>
      <c r="Z5" s="1"/>
      <c r="AA5" s="1"/>
      <c r="AB5" s="1"/>
    </row>
    <row r="6" spans="1:28">
      <c r="A6" t="s">
        <v>41</v>
      </c>
      <c r="B6" t="s">
        <v>5</v>
      </c>
      <c r="C6" s="1">
        <v>1149153</v>
      </c>
      <c r="D6" s="1">
        <v>81029</v>
      </c>
      <c r="E6" s="1">
        <v>85428</v>
      </c>
      <c r="F6" s="1">
        <v>126239</v>
      </c>
      <c r="G6" s="1">
        <v>1742102</v>
      </c>
      <c r="H6" s="1"/>
      <c r="I6" s="1">
        <v>2089324</v>
      </c>
      <c r="J6" s="1">
        <v>1808467</v>
      </c>
      <c r="K6" s="1">
        <v>43214</v>
      </c>
      <c r="L6" s="1">
        <v>54609</v>
      </c>
      <c r="M6" s="1"/>
      <c r="N6" s="1"/>
      <c r="O6" s="1"/>
      <c r="P6" s="1"/>
      <c r="Q6" s="1"/>
      <c r="R6" s="1"/>
      <c r="S6" s="1">
        <v>425052</v>
      </c>
      <c r="T6" s="1">
        <v>25548</v>
      </c>
      <c r="U6" s="1">
        <v>42895</v>
      </c>
      <c r="V6" s="1">
        <v>493495</v>
      </c>
      <c r="W6" s="1"/>
      <c r="X6" s="1">
        <v>20</v>
      </c>
      <c r="Y6" s="1"/>
      <c r="Z6" s="1"/>
      <c r="AA6" s="1"/>
      <c r="AB6" s="1"/>
    </row>
    <row r="7" spans="1:28">
      <c r="A7" t="s">
        <v>41</v>
      </c>
      <c r="B7" t="s">
        <v>6</v>
      </c>
      <c r="C7" s="1">
        <v>285093</v>
      </c>
      <c r="D7" s="1">
        <v>15929</v>
      </c>
      <c r="E7" s="1">
        <v>18507</v>
      </c>
      <c r="F7" s="1">
        <v>9166</v>
      </c>
      <c r="G7" s="1">
        <v>463330</v>
      </c>
      <c r="H7" s="1"/>
      <c r="I7" s="1">
        <v>85426</v>
      </c>
      <c r="J7" s="1">
        <v>220409</v>
      </c>
      <c r="K7" s="1">
        <v>3349</v>
      </c>
      <c r="L7" s="1">
        <v>5746</v>
      </c>
      <c r="M7" s="1"/>
      <c r="N7" s="1">
        <v>8542</v>
      </c>
      <c r="O7" s="1"/>
      <c r="P7" s="1"/>
      <c r="Q7" s="1"/>
      <c r="R7" s="1"/>
      <c r="S7" s="1">
        <v>162921</v>
      </c>
      <c r="T7" s="1">
        <v>12167</v>
      </c>
      <c r="U7" s="1">
        <v>16308</v>
      </c>
      <c r="V7" s="1">
        <v>191396</v>
      </c>
      <c r="W7" s="1"/>
      <c r="X7" s="1">
        <v>9</v>
      </c>
      <c r="Y7" s="1"/>
      <c r="Z7" s="1"/>
      <c r="AA7" s="1"/>
      <c r="AB7" s="1"/>
    </row>
    <row r="8" spans="1:28">
      <c r="A8" t="s">
        <v>41</v>
      </c>
      <c r="B8" t="s">
        <v>4</v>
      </c>
      <c r="C8" s="1">
        <v>205286</v>
      </c>
      <c r="D8" s="1">
        <v>3045</v>
      </c>
      <c r="E8" s="1">
        <v>6074</v>
      </c>
      <c r="F8" s="1">
        <v>4634</v>
      </c>
      <c r="G8" s="1">
        <v>355239</v>
      </c>
      <c r="H8" s="1"/>
      <c r="I8" s="1">
        <v>27306</v>
      </c>
      <c r="J8" s="1">
        <v>259824</v>
      </c>
      <c r="K8" s="1">
        <v>1543</v>
      </c>
      <c r="L8" s="1">
        <v>3604</v>
      </c>
      <c r="M8" s="1"/>
      <c r="N8" s="1"/>
      <c r="O8" s="1"/>
      <c r="P8" s="1"/>
      <c r="Q8" s="1"/>
      <c r="R8" s="1"/>
      <c r="S8" s="1">
        <v>162526</v>
      </c>
      <c r="T8" s="1">
        <v>5932</v>
      </c>
      <c r="U8" s="1">
        <v>20732</v>
      </c>
      <c r="V8" s="1">
        <v>189192</v>
      </c>
      <c r="W8" s="1"/>
      <c r="X8" s="1">
        <v>6</v>
      </c>
      <c r="Y8" s="1"/>
      <c r="Z8" s="1"/>
      <c r="AA8" s="1"/>
      <c r="AB8" s="1"/>
    </row>
    <row r="9" spans="1:28">
      <c r="A9" t="s">
        <v>41</v>
      </c>
      <c r="B9" t="s">
        <v>7</v>
      </c>
      <c r="C9" s="1">
        <v>1757204</v>
      </c>
      <c r="D9" s="1">
        <v>242674</v>
      </c>
      <c r="E9" s="1">
        <v>352839</v>
      </c>
      <c r="F9" s="1">
        <v>166685</v>
      </c>
      <c r="G9" s="1">
        <v>3650464</v>
      </c>
      <c r="H9" s="1"/>
      <c r="I9" s="1">
        <v>1550518</v>
      </c>
      <c r="J9" s="1">
        <v>2973934</v>
      </c>
      <c r="K9" s="1">
        <v>50866</v>
      </c>
      <c r="L9" s="1">
        <v>173473</v>
      </c>
      <c r="M9" s="1"/>
      <c r="N9" s="1"/>
      <c r="O9" s="1">
        <v>20429</v>
      </c>
      <c r="P9" s="1"/>
      <c r="Q9" s="1"/>
      <c r="R9" s="1"/>
      <c r="S9" s="1">
        <v>536889</v>
      </c>
      <c r="T9" s="1">
        <v>52207</v>
      </c>
      <c r="U9" s="1">
        <v>39046</v>
      </c>
      <c r="V9" s="1">
        <v>628142</v>
      </c>
      <c r="W9" s="1"/>
      <c r="X9" s="1">
        <v>23</v>
      </c>
      <c r="Y9" s="1"/>
      <c r="Z9" s="1"/>
      <c r="AA9" s="1"/>
      <c r="AB9" s="1"/>
    </row>
    <row r="10" spans="1:28">
      <c r="A10" t="s">
        <v>41</v>
      </c>
      <c r="B10" t="s">
        <v>8</v>
      </c>
      <c r="C10" s="1">
        <v>7049</v>
      </c>
      <c r="D10" s="1">
        <v>115</v>
      </c>
      <c r="E10" s="1">
        <v>105</v>
      </c>
      <c r="F10" s="1"/>
      <c r="G10" s="1">
        <v>6113</v>
      </c>
      <c r="H10" s="1"/>
      <c r="I10" s="1">
        <v>87</v>
      </c>
      <c r="J10" s="1">
        <v>6284</v>
      </c>
      <c r="K10" s="1"/>
      <c r="L10" s="1">
        <v>109</v>
      </c>
      <c r="M10" s="1">
        <v>94</v>
      </c>
      <c r="N10" s="1"/>
      <c r="O10" s="1"/>
      <c r="P10" s="1"/>
      <c r="Q10" s="1"/>
      <c r="R10" s="1"/>
      <c r="S10" s="1">
        <v>19492</v>
      </c>
      <c r="T10" s="1">
        <v>449</v>
      </c>
      <c r="U10" s="1">
        <v>1472</v>
      </c>
      <c r="V10" s="1">
        <v>21413</v>
      </c>
      <c r="W10" s="1"/>
      <c r="X10" s="1">
        <v>1</v>
      </c>
      <c r="Y10" s="1"/>
      <c r="Z10" s="1"/>
      <c r="AA10" s="1"/>
      <c r="AB10" s="1"/>
    </row>
    <row r="11" spans="1:28">
      <c r="A11" t="s">
        <v>41</v>
      </c>
      <c r="B11" t="s">
        <v>9</v>
      </c>
      <c r="C11" s="1">
        <v>38760</v>
      </c>
      <c r="D11" s="1">
        <v>1121</v>
      </c>
      <c r="E11" s="1">
        <v>419</v>
      </c>
      <c r="F11" s="1"/>
      <c r="G11" s="1">
        <v>95279</v>
      </c>
      <c r="H11" s="1"/>
      <c r="I11" s="1">
        <v>3134</v>
      </c>
      <c r="J11" s="1">
        <v>45085</v>
      </c>
      <c r="K11" s="1"/>
      <c r="L11" s="1">
        <v>1502</v>
      </c>
      <c r="M11" s="1">
        <v>473</v>
      </c>
      <c r="N11" s="1"/>
      <c r="O11" s="1"/>
      <c r="P11" s="1"/>
      <c r="Q11" s="1"/>
      <c r="R11" s="1"/>
      <c r="S11" s="1">
        <v>78612</v>
      </c>
      <c r="T11" s="1">
        <v>3523</v>
      </c>
      <c r="U11" s="1">
        <v>10526</v>
      </c>
      <c r="V11" s="1">
        <v>92661</v>
      </c>
      <c r="W11" s="1"/>
      <c r="X11" s="1">
        <v>3</v>
      </c>
      <c r="Y11" s="1"/>
      <c r="Z11" s="1"/>
      <c r="AA11" s="1"/>
      <c r="AB11" s="1"/>
    </row>
    <row r="12" spans="1:28">
      <c r="A12" t="s">
        <v>41</v>
      </c>
      <c r="B12" t="s">
        <v>10</v>
      </c>
      <c r="C12" s="1">
        <v>8391</v>
      </c>
      <c r="D12" s="1">
        <v>20</v>
      </c>
      <c r="E12" s="1">
        <v>22</v>
      </c>
      <c r="F12" s="1">
        <v>151</v>
      </c>
      <c r="G12" s="1">
        <v>5959</v>
      </c>
      <c r="H12" s="1"/>
      <c r="I12" s="1">
        <v>206</v>
      </c>
      <c r="J12" s="1">
        <v>1106</v>
      </c>
      <c r="K12" s="1">
        <v>51</v>
      </c>
      <c r="L12" s="1">
        <v>90</v>
      </c>
      <c r="M12" s="1"/>
      <c r="N12" s="1"/>
      <c r="O12" s="1"/>
      <c r="P12" s="1"/>
      <c r="Q12" s="1"/>
      <c r="R12" s="1"/>
      <c r="S12" s="1">
        <v>15864</v>
      </c>
      <c r="T12" s="1">
        <v>1846</v>
      </c>
      <c r="U12" s="1">
        <v>2790</v>
      </c>
      <c r="V12" s="1">
        <v>20500</v>
      </c>
      <c r="W12" s="1"/>
      <c r="X12" s="1">
        <v>1</v>
      </c>
      <c r="Y12" s="1"/>
      <c r="Z12" s="1"/>
      <c r="AA12" s="1"/>
      <c r="AB12" s="1"/>
    </row>
    <row r="13" spans="1:28">
      <c r="A13" t="s">
        <v>41</v>
      </c>
      <c r="B13" t="s">
        <v>11</v>
      </c>
      <c r="C13" s="1">
        <v>31451</v>
      </c>
      <c r="D13" s="1">
        <v>3037</v>
      </c>
      <c r="E13" s="1">
        <v>869</v>
      </c>
      <c r="F13" s="1">
        <v>7944</v>
      </c>
      <c r="G13" s="1">
        <v>72999</v>
      </c>
      <c r="H13" s="1"/>
      <c r="I13" s="1">
        <v>2112</v>
      </c>
      <c r="J13" s="1">
        <v>38223</v>
      </c>
      <c r="K13" s="1">
        <v>717</v>
      </c>
      <c r="L13" s="1">
        <v>714</v>
      </c>
      <c r="M13" s="1"/>
      <c r="N13" s="1"/>
      <c r="O13" s="1"/>
      <c r="P13" s="1"/>
      <c r="Q13" s="1"/>
      <c r="R13" s="1"/>
      <c r="S13" s="1">
        <v>64379</v>
      </c>
      <c r="T13" s="1">
        <v>5397</v>
      </c>
      <c r="U13" s="1">
        <v>11332</v>
      </c>
      <c r="V13" s="1">
        <v>81108</v>
      </c>
      <c r="W13" s="1"/>
      <c r="X13" s="1">
        <v>3</v>
      </c>
      <c r="Y13" s="1"/>
      <c r="Z13" s="1"/>
      <c r="AA13" s="1"/>
      <c r="AB13" s="1"/>
    </row>
    <row r="14" spans="1:28">
      <c r="A14" t="s">
        <v>41</v>
      </c>
      <c r="B14" t="s">
        <v>12</v>
      </c>
      <c r="C14" s="1">
        <v>59272</v>
      </c>
      <c r="D14" s="1">
        <v>711</v>
      </c>
      <c r="E14" s="1">
        <v>685</v>
      </c>
      <c r="F14" s="1">
        <v>358</v>
      </c>
      <c r="G14" s="1">
        <v>305044</v>
      </c>
      <c r="H14" s="1"/>
      <c r="I14" s="1">
        <v>2036</v>
      </c>
      <c r="J14" s="1">
        <v>163828</v>
      </c>
      <c r="K14" s="1">
        <v>524</v>
      </c>
      <c r="L14" s="1">
        <v>235</v>
      </c>
      <c r="M14" s="1"/>
      <c r="N14" s="1"/>
      <c r="O14" s="1"/>
      <c r="P14" s="1"/>
      <c r="Q14" s="1"/>
      <c r="R14" s="1"/>
      <c r="S14" s="1">
        <v>119580</v>
      </c>
      <c r="T14" s="1">
        <v>3525</v>
      </c>
      <c r="U14" s="1">
        <v>13259</v>
      </c>
      <c r="V14" s="1">
        <v>136364</v>
      </c>
      <c r="W14" s="1"/>
      <c r="X14" s="1">
        <v>5</v>
      </c>
      <c r="Y14" s="1"/>
      <c r="Z14" s="1"/>
      <c r="AA14" s="1"/>
      <c r="AB14" s="1"/>
    </row>
    <row r="15" spans="1:28">
      <c r="A15" t="s">
        <v>41</v>
      </c>
      <c r="B15" t="s">
        <v>13</v>
      </c>
      <c r="C15" s="1">
        <v>20917</v>
      </c>
      <c r="D15" s="1">
        <v>410</v>
      </c>
      <c r="E15" s="1">
        <v>234</v>
      </c>
      <c r="F15" s="1">
        <v>82</v>
      </c>
      <c r="G15" s="1">
        <v>30538</v>
      </c>
      <c r="H15" s="1"/>
      <c r="I15" s="1">
        <v>1669</v>
      </c>
      <c r="J15" s="1">
        <v>19615</v>
      </c>
      <c r="K15" s="1">
        <v>206</v>
      </c>
      <c r="L15" s="1">
        <v>141</v>
      </c>
      <c r="M15" s="1"/>
      <c r="N15" s="1"/>
      <c r="O15" s="1"/>
      <c r="P15" s="1"/>
      <c r="Q15" s="1"/>
      <c r="R15" s="1"/>
      <c r="S15" s="1">
        <v>51906</v>
      </c>
      <c r="T15" s="1">
        <v>3496</v>
      </c>
      <c r="U15" s="1">
        <v>10062</v>
      </c>
      <c r="V15" s="1">
        <v>65464</v>
      </c>
      <c r="W15" s="1"/>
      <c r="X15" s="1">
        <v>2</v>
      </c>
      <c r="Y15" s="1"/>
      <c r="Z15" s="1"/>
      <c r="AA15" s="1"/>
      <c r="AB15" s="1"/>
    </row>
    <row r="16" spans="1:28">
      <c r="A16" t="s">
        <v>41</v>
      </c>
      <c r="B16" t="s">
        <v>14</v>
      </c>
      <c r="C16" s="1">
        <v>118625</v>
      </c>
      <c r="D16" s="1">
        <v>13690</v>
      </c>
      <c r="E16" s="1">
        <v>7159</v>
      </c>
      <c r="F16" s="1">
        <v>22134</v>
      </c>
      <c r="G16" s="1">
        <v>453006</v>
      </c>
      <c r="H16" s="1"/>
      <c r="I16" s="1">
        <v>17900</v>
      </c>
      <c r="J16" s="1">
        <v>386191</v>
      </c>
      <c r="K16" s="1">
        <v>3609</v>
      </c>
      <c r="L16" s="1">
        <v>8530</v>
      </c>
      <c r="M16" s="1"/>
      <c r="N16" s="1"/>
      <c r="O16" s="1"/>
      <c r="P16" s="1"/>
      <c r="Q16" s="1"/>
      <c r="R16" s="1"/>
      <c r="S16" s="1">
        <v>175978</v>
      </c>
      <c r="T16" s="1">
        <v>5234</v>
      </c>
      <c r="U16" s="1">
        <v>15657</v>
      </c>
      <c r="V16" s="1">
        <v>196869</v>
      </c>
      <c r="W16" s="1"/>
      <c r="X16" s="1">
        <v>7</v>
      </c>
      <c r="Y16" s="1"/>
      <c r="Z16" s="1"/>
      <c r="AA16" s="1"/>
      <c r="AB16" s="1"/>
    </row>
    <row r="17" spans="1:28">
      <c r="A17" t="s">
        <v>41</v>
      </c>
      <c r="B17" t="s">
        <v>15</v>
      </c>
      <c r="C17" s="1">
        <v>97931</v>
      </c>
      <c r="D17" s="1">
        <v>16459</v>
      </c>
      <c r="E17" s="1"/>
      <c r="F17" s="1">
        <v>39160</v>
      </c>
      <c r="G17" s="1">
        <v>519002</v>
      </c>
      <c r="H17" s="1"/>
      <c r="I17" s="1">
        <v>52781</v>
      </c>
      <c r="J17" s="1">
        <v>513828</v>
      </c>
      <c r="K17" s="1">
        <v>4072</v>
      </c>
      <c r="L17" s="1">
        <v>1930</v>
      </c>
      <c r="M17" s="1"/>
      <c r="N17" s="1"/>
      <c r="O17" s="1"/>
      <c r="P17" s="1"/>
      <c r="Q17" s="1"/>
      <c r="R17" s="1"/>
      <c r="S17" s="1">
        <v>163724</v>
      </c>
      <c r="T17" s="1">
        <v>7521</v>
      </c>
      <c r="U17" s="1">
        <v>18428</v>
      </c>
      <c r="V17" s="1">
        <v>189673</v>
      </c>
      <c r="W17" s="1"/>
      <c r="X17" s="1">
        <v>9</v>
      </c>
      <c r="Y17" s="1"/>
      <c r="Z17" s="1"/>
      <c r="AA17" s="1"/>
      <c r="AB17" s="1"/>
    </row>
    <row r="18" spans="1:28">
      <c r="A18" t="s">
        <v>41</v>
      </c>
      <c r="B18" t="s">
        <v>16</v>
      </c>
      <c r="C18" s="1">
        <v>63576</v>
      </c>
      <c r="D18" s="1">
        <v>12423</v>
      </c>
      <c r="E18" s="1">
        <v>2051</v>
      </c>
      <c r="F18" s="1">
        <v>1269</v>
      </c>
      <c r="G18" s="1">
        <v>81496</v>
      </c>
      <c r="H18" s="1"/>
      <c r="I18" s="1">
        <v>9584</v>
      </c>
      <c r="J18" s="1">
        <v>48176</v>
      </c>
      <c r="K18" s="1"/>
      <c r="L18" s="1">
        <v>1295</v>
      </c>
      <c r="M18" s="1"/>
      <c r="N18" s="1"/>
      <c r="O18" s="1"/>
      <c r="P18" s="1"/>
      <c r="Q18" s="1"/>
      <c r="R18" s="1"/>
      <c r="S18" s="1">
        <v>71795</v>
      </c>
      <c r="T18" s="1">
        <v>3017</v>
      </c>
      <c r="U18" s="1">
        <v>5415</v>
      </c>
      <c r="V18" s="1">
        <v>80227</v>
      </c>
      <c r="W18" s="1"/>
      <c r="X18" s="1">
        <v>4</v>
      </c>
      <c r="Y18" s="1"/>
      <c r="Z18" s="1"/>
      <c r="AA18" s="1"/>
      <c r="AB18" s="1"/>
    </row>
    <row r="19" spans="1:28">
      <c r="A19" t="s">
        <v>41</v>
      </c>
      <c r="B19" t="s">
        <v>17</v>
      </c>
      <c r="C19" s="1">
        <v>269314</v>
      </c>
      <c r="D19" s="1">
        <v>15000</v>
      </c>
      <c r="E19" s="1">
        <v>8497</v>
      </c>
      <c r="F19" s="1">
        <v>57376</v>
      </c>
      <c r="G19" s="1">
        <v>421861</v>
      </c>
      <c r="H19" s="1"/>
      <c r="I19" s="1">
        <v>122490</v>
      </c>
      <c r="J19" s="1">
        <v>374540</v>
      </c>
      <c r="K19" s="1">
        <v>5838</v>
      </c>
      <c r="L19" s="1">
        <v>4403</v>
      </c>
      <c r="M19" s="1"/>
      <c r="N19" s="1"/>
      <c r="O19" s="1"/>
      <c r="P19" s="1"/>
      <c r="Q19" s="1"/>
      <c r="R19" s="1"/>
      <c r="S19" s="1">
        <v>164790</v>
      </c>
      <c r="T19" s="1">
        <v>6846</v>
      </c>
      <c r="U19" s="1">
        <v>17816</v>
      </c>
      <c r="V19" s="1">
        <v>189452</v>
      </c>
      <c r="W19" s="1"/>
      <c r="X19" s="1">
        <v>9</v>
      </c>
      <c r="Y19" s="1"/>
      <c r="Z19" s="1"/>
      <c r="AA19" s="1"/>
      <c r="AB19" s="1"/>
    </row>
    <row r="20" spans="1:28">
      <c r="A20" t="s">
        <v>41</v>
      </c>
      <c r="B20" t="s">
        <v>18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f>SUM(S2:S19)</f>
        <v>2699544</v>
      </c>
      <c r="T20" s="1">
        <f t="shared" ref="T20:V20" si="0">SUM(T2:T19)</f>
        <v>155060</v>
      </c>
      <c r="U20" s="1">
        <f t="shared" si="0"/>
        <v>285086</v>
      </c>
      <c r="V20" s="1">
        <f t="shared" si="0"/>
        <v>3139692</v>
      </c>
      <c r="W20" s="1"/>
      <c r="X20" s="1">
        <v>128</v>
      </c>
      <c r="Y20" s="1"/>
      <c r="Z20" s="1"/>
      <c r="AA20" s="1"/>
      <c r="AB20" s="1"/>
    </row>
    <row r="21" spans="1:28">
      <c r="A21" t="s">
        <v>42</v>
      </c>
      <c r="B21" t="s">
        <v>0</v>
      </c>
      <c r="C21" s="1">
        <v>24498.839333800333</v>
      </c>
      <c r="D21" s="1">
        <v>3963.4301296356048</v>
      </c>
      <c r="E21" s="1">
        <v>1937.9744728147989</v>
      </c>
      <c r="F21" s="1">
        <v>1842.7340881404339</v>
      </c>
      <c r="G21" s="1">
        <v>44396.016247695152</v>
      </c>
      <c r="H21" s="1"/>
      <c r="I21" s="1">
        <v>14300.054690595744</v>
      </c>
      <c r="J21" s="1">
        <v>31451.843838597721</v>
      </c>
      <c r="K21" s="1">
        <v>816.99818802131199</v>
      </c>
      <c r="L21" s="1">
        <v>807.10901069889371</v>
      </c>
      <c r="M21" s="1"/>
      <c r="N21" s="1"/>
      <c r="O21" s="1"/>
      <c r="P21" s="1"/>
      <c r="Q21" s="1"/>
      <c r="R21" s="1"/>
      <c r="S21" s="1">
        <v>124015</v>
      </c>
      <c r="T21" s="1">
        <v>4099</v>
      </c>
      <c r="U21" s="1">
        <v>11476</v>
      </c>
      <c r="V21" s="1">
        <v>139590</v>
      </c>
      <c r="W21" s="1"/>
      <c r="X21" s="1">
        <v>8</v>
      </c>
      <c r="Y21" s="1"/>
      <c r="Z21" s="1"/>
      <c r="AA21" s="1"/>
      <c r="AB21" s="1"/>
    </row>
    <row r="22" spans="1:28">
      <c r="A22" t="s">
        <v>42</v>
      </c>
      <c r="B22" t="s">
        <v>1</v>
      </c>
      <c r="C22" s="1">
        <v>15460.521752469371</v>
      </c>
      <c r="D22" s="1">
        <v>405.01403922980984</v>
      </c>
      <c r="E22" s="1">
        <v>457.21839839399217</v>
      </c>
      <c r="F22" s="1">
        <v>569.3717194555046</v>
      </c>
      <c r="G22" s="1">
        <v>28970.837801876787</v>
      </c>
      <c r="H22" s="1"/>
      <c r="I22" s="1">
        <v>2374.4378305555001</v>
      </c>
      <c r="J22" s="1">
        <v>37073.126446440838</v>
      </c>
      <c r="K22" s="1">
        <v>503.3991776546149</v>
      </c>
      <c r="L22" s="1">
        <v>201.07283392358124</v>
      </c>
      <c r="M22" s="1"/>
      <c r="N22" s="1"/>
      <c r="O22" s="1"/>
      <c r="P22" s="1"/>
      <c r="Q22" s="1"/>
      <c r="R22" s="1"/>
      <c r="S22" s="1">
        <v>86015</v>
      </c>
      <c r="T22" s="1">
        <v>3540</v>
      </c>
      <c r="U22" s="1">
        <v>13716</v>
      </c>
      <c r="V22" s="1">
        <v>103271</v>
      </c>
      <c r="W22" s="1"/>
      <c r="X22" s="1">
        <v>4</v>
      </c>
      <c r="Y22" s="1"/>
      <c r="Z22" s="1"/>
      <c r="AA22" s="1"/>
      <c r="AB22" s="1"/>
    </row>
    <row r="23" spans="1:28">
      <c r="A23" t="s">
        <v>42</v>
      </c>
      <c r="B23" t="s">
        <v>2</v>
      </c>
      <c r="C23" s="1">
        <v>29178.289782831627</v>
      </c>
      <c r="D23" s="1">
        <v>1209.1281591962304</v>
      </c>
      <c r="E23" s="1">
        <v>1221.5613536352662</v>
      </c>
      <c r="F23" s="1">
        <v>1989.1384269896282</v>
      </c>
      <c r="G23" s="1">
        <v>57717.996884613887</v>
      </c>
      <c r="H23" s="1"/>
      <c r="I23" s="1">
        <v>13441.491971390371</v>
      </c>
      <c r="J23" s="1">
        <v>38582.101860145129</v>
      </c>
      <c r="K23" s="1">
        <v>1273.366330464582</v>
      </c>
      <c r="L23" s="1">
        <v>1719.925230733284</v>
      </c>
      <c r="M23" s="1"/>
      <c r="N23" s="1"/>
      <c r="O23" s="1"/>
      <c r="P23" s="1"/>
      <c r="Q23" s="1"/>
      <c r="R23" s="1"/>
      <c r="S23" s="1">
        <v>146333</v>
      </c>
      <c r="T23" s="1">
        <v>5832</v>
      </c>
      <c r="U23" s="1">
        <v>18539</v>
      </c>
      <c r="V23" s="1">
        <v>170704</v>
      </c>
      <c r="W23" s="1"/>
      <c r="X23" s="1">
        <v>7</v>
      </c>
      <c r="Y23" s="1"/>
      <c r="Z23" s="1"/>
      <c r="AA23" s="1"/>
      <c r="AB23" s="1"/>
    </row>
    <row r="24" spans="1:28">
      <c r="A24" t="s">
        <v>42</v>
      </c>
      <c r="B24" t="s">
        <v>3</v>
      </c>
      <c r="C24" s="1">
        <v>32755.461799973033</v>
      </c>
      <c r="D24" s="1">
        <v>865.89410490636828</v>
      </c>
      <c r="E24" s="1">
        <v>380.87309086849808</v>
      </c>
      <c r="F24" s="1"/>
      <c r="G24" s="1">
        <v>61364.745900486683</v>
      </c>
      <c r="H24" s="1"/>
      <c r="I24" s="1">
        <v>4617.6632433380637</v>
      </c>
      <c r="J24" s="1">
        <v>28100.951998979381</v>
      </c>
      <c r="K24" s="1"/>
      <c r="L24" s="1"/>
      <c r="M24" s="1">
        <v>1587.4098614479753</v>
      </c>
      <c r="N24" s="1"/>
      <c r="O24" s="1"/>
      <c r="P24" s="1"/>
      <c r="Q24" s="1"/>
      <c r="R24" s="1"/>
      <c r="S24" s="1">
        <v>129673</v>
      </c>
      <c r="T24" s="1">
        <v>4881</v>
      </c>
      <c r="U24" s="1">
        <v>15617</v>
      </c>
      <c r="V24" s="1">
        <v>150171</v>
      </c>
      <c r="W24" s="1"/>
      <c r="X24" s="1">
        <v>7</v>
      </c>
      <c r="Y24" s="1"/>
      <c r="Z24" s="1"/>
      <c r="AA24" s="1"/>
      <c r="AB24" s="1"/>
    </row>
    <row r="25" spans="1:28">
      <c r="A25" t="s">
        <v>42</v>
      </c>
      <c r="B25" t="s">
        <v>5</v>
      </c>
      <c r="C25" s="1">
        <v>68033.339200355447</v>
      </c>
      <c r="D25" s="1">
        <v>4797.1622943729881</v>
      </c>
      <c r="E25" s="1">
        <v>5057.5964220673532</v>
      </c>
      <c r="F25" s="1">
        <v>7473.7312675628673</v>
      </c>
      <c r="G25" s="1">
        <v>103137.71646388047</v>
      </c>
      <c r="H25" s="1"/>
      <c r="I25" s="1">
        <v>123694.31084585209</v>
      </c>
      <c r="J25" s="1">
        <v>107066.72553058578</v>
      </c>
      <c r="K25" s="1">
        <v>2558.3997258886857</v>
      </c>
      <c r="L25" s="1">
        <v>3233.0182494343321</v>
      </c>
      <c r="M25" s="1"/>
      <c r="N25" s="1"/>
      <c r="O25" s="1"/>
      <c r="P25" s="1"/>
      <c r="Q25" s="1"/>
      <c r="R25" s="1"/>
      <c r="S25" s="1">
        <v>425052</v>
      </c>
      <c r="T25" s="1">
        <v>25548</v>
      </c>
      <c r="U25" s="1">
        <v>42895</v>
      </c>
      <c r="V25" s="1">
        <v>493495</v>
      </c>
      <c r="W25" s="1"/>
      <c r="X25" s="1">
        <v>20</v>
      </c>
      <c r="Y25" s="1"/>
      <c r="Z25" s="1"/>
      <c r="AA25" s="1"/>
      <c r="AB25" s="1"/>
    </row>
    <row r="26" spans="1:28">
      <c r="A26" t="s">
        <v>42</v>
      </c>
      <c r="B26" t="s">
        <v>6</v>
      </c>
      <c r="C26" s="1">
        <v>41638.51328421323</v>
      </c>
      <c r="D26" s="1">
        <v>2326.4684790725569</v>
      </c>
      <c r="E26" s="1">
        <v>2702.9915338185579</v>
      </c>
      <c r="F26" s="1">
        <v>1338.7161830108014</v>
      </c>
      <c r="G26" s="1">
        <v>67670.452659218266</v>
      </c>
      <c r="H26" s="1"/>
      <c r="I26" s="1">
        <v>12476.671246986769</v>
      </c>
      <c r="J26" s="1">
        <v>32191.260656908984</v>
      </c>
      <c r="K26" s="1">
        <v>489.12944544001465</v>
      </c>
      <c r="L26" s="1">
        <v>839.21701806459362</v>
      </c>
      <c r="M26" s="1"/>
      <c r="N26" s="1">
        <v>1247.5794932662302</v>
      </c>
      <c r="O26" s="1"/>
      <c r="P26" s="1"/>
      <c r="Q26" s="1"/>
      <c r="R26" s="1"/>
      <c r="S26" s="1">
        <v>162921</v>
      </c>
      <c r="T26" s="1">
        <v>12167</v>
      </c>
      <c r="U26" s="1">
        <v>16308</v>
      </c>
      <c r="V26" s="1">
        <v>191396</v>
      </c>
      <c r="W26" s="1"/>
      <c r="X26" s="1">
        <v>9</v>
      </c>
      <c r="Y26" s="1"/>
      <c r="Z26" s="1"/>
      <c r="AA26" s="1"/>
      <c r="AB26" s="1"/>
    </row>
    <row r="27" spans="1:28">
      <c r="A27" t="s">
        <v>42</v>
      </c>
      <c r="B27" t="s">
        <v>4</v>
      </c>
      <c r="C27" s="1">
        <v>38502.244446111326</v>
      </c>
      <c r="D27" s="1">
        <v>571.10243435211839</v>
      </c>
      <c r="E27" s="1">
        <v>1139.2040020541108</v>
      </c>
      <c r="F27" s="1">
        <v>869.12600354276412</v>
      </c>
      <c r="G27" s="1">
        <v>66626.554245258521</v>
      </c>
      <c r="H27" s="1"/>
      <c r="I27" s="1">
        <v>5121.354046771411</v>
      </c>
      <c r="J27" s="1">
        <v>48731.073531397313</v>
      </c>
      <c r="K27" s="1">
        <v>289.39607757153328</v>
      </c>
      <c r="L27" s="1">
        <v>675.94521294089816</v>
      </c>
      <c r="M27" s="1"/>
      <c r="N27" s="1"/>
      <c r="O27" s="1"/>
      <c r="P27" s="1"/>
      <c r="Q27" s="1"/>
      <c r="R27" s="1"/>
      <c r="S27" s="1">
        <v>162526</v>
      </c>
      <c r="T27" s="1">
        <v>5932</v>
      </c>
      <c r="U27" s="1">
        <v>20732</v>
      </c>
      <c r="V27" s="1">
        <v>189192</v>
      </c>
      <c r="W27" s="1"/>
      <c r="X27" s="1">
        <v>6</v>
      </c>
      <c r="Y27" s="1"/>
      <c r="Z27" s="1"/>
      <c r="AA27" s="1"/>
      <c r="AB27" s="1"/>
    </row>
    <row r="28" spans="1:28">
      <c r="A28" t="s">
        <v>42</v>
      </c>
      <c r="B28" t="s">
        <v>7</v>
      </c>
      <c r="C28" s="1">
        <v>86243.35692726064</v>
      </c>
      <c r="D28" s="1">
        <v>11910.410173756747</v>
      </c>
      <c r="E28" s="1">
        <v>17317.294870065012</v>
      </c>
      <c r="F28" s="1">
        <v>8180.8793682580053</v>
      </c>
      <c r="G28" s="1">
        <v>179164.3256571893</v>
      </c>
      <c r="H28" s="1"/>
      <c r="I28" s="1">
        <v>76099.233382203951</v>
      </c>
      <c r="J28" s="1">
        <v>145960.31618418577</v>
      </c>
      <c r="K28" s="1">
        <v>2496.4970449999205</v>
      </c>
      <c r="L28" s="1">
        <v>8514.0335762055456</v>
      </c>
      <c r="M28" s="1"/>
      <c r="N28" s="1"/>
      <c r="O28" s="1">
        <v>1002.6528158751106</v>
      </c>
      <c r="P28" s="1"/>
      <c r="Q28" s="1"/>
      <c r="R28" s="1"/>
      <c r="S28" s="1">
        <v>536889</v>
      </c>
      <c r="T28" s="1">
        <v>52207</v>
      </c>
      <c r="U28" s="1">
        <v>39046</v>
      </c>
      <c r="V28" s="1">
        <v>628142</v>
      </c>
      <c r="W28" s="1"/>
      <c r="X28" s="1">
        <v>23</v>
      </c>
      <c r="Y28" s="1"/>
      <c r="Z28" s="1"/>
      <c r="AA28" s="1"/>
      <c r="AB28" s="1"/>
    </row>
    <row r="29" spans="1:28">
      <c r="A29" t="s">
        <v>42</v>
      </c>
      <c r="B29" t="s">
        <v>8</v>
      </c>
      <c r="C29" s="1">
        <v>6885.1026257767089</v>
      </c>
      <c r="D29" s="1">
        <v>112.3261174584085</v>
      </c>
      <c r="E29" s="1">
        <v>102.55862898376428</v>
      </c>
      <c r="F29" s="1"/>
      <c r="G29" s="1">
        <v>5970.8657045500095</v>
      </c>
      <c r="H29" s="1"/>
      <c r="I29" s="1">
        <v>84.977149729404701</v>
      </c>
      <c r="J29" s="1">
        <v>6137.8897574664261</v>
      </c>
      <c r="K29" s="1"/>
      <c r="L29" s="1">
        <v>106.46562437362198</v>
      </c>
      <c r="M29" s="1">
        <v>91.814391661655648</v>
      </c>
      <c r="N29" s="1"/>
      <c r="O29" s="1"/>
      <c r="P29" s="1"/>
      <c r="Q29" s="1"/>
      <c r="R29" s="1"/>
      <c r="S29" s="1">
        <v>19492</v>
      </c>
      <c r="T29" s="1">
        <v>449</v>
      </c>
      <c r="U29" s="1">
        <v>1472</v>
      </c>
      <c r="V29" s="1">
        <v>21413</v>
      </c>
      <c r="W29" s="1"/>
      <c r="X29" s="1">
        <v>1</v>
      </c>
      <c r="Y29" s="1"/>
      <c r="Z29" s="1"/>
      <c r="AA29" s="1"/>
      <c r="AB29" s="1"/>
    </row>
    <row r="30" spans="1:28">
      <c r="A30" t="s">
        <v>42</v>
      </c>
      <c r="B30" t="s">
        <v>9</v>
      </c>
      <c r="C30" s="1">
        <v>16401.74363335899</v>
      </c>
      <c r="D30" s="1">
        <v>474.36415410204927</v>
      </c>
      <c r="E30" s="1">
        <v>177.30471058765266</v>
      </c>
      <c r="F30" s="1"/>
      <c r="G30" s="1">
        <v>40318.414129071498</v>
      </c>
      <c r="H30" s="1"/>
      <c r="I30" s="1">
        <v>1326.1884558035881</v>
      </c>
      <c r="J30" s="1">
        <v>19078.240756191695</v>
      </c>
      <c r="K30" s="1"/>
      <c r="L30" s="1">
        <v>635.58872387268332</v>
      </c>
      <c r="M30" s="1">
        <v>200.15543701183705</v>
      </c>
      <c r="N30" s="1"/>
      <c r="O30" s="1"/>
      <c r="P30" s="1"/>
      <c r="Q30" s="1"/>
      <c r="R30" s="1"/>
      <c r="S30" s="1">
        <v>78612</v>
      </c>
      <c r="T30" s="1">
        <v>3523</v>
      </c>
      <c r="U30" s="1">
        <v>10526</v>
      </c>
      <c r="V30" s="1">
        <v>92661</v>
      </c>
      <c r="W30" s="1"/>
      <c r="X30" s="1">
        <v>3</v>
      </c>
      <c r="Y30" s="1"/>
      <c r="Z30" s="1"/>
      <c r="AA30" s="1"/>
      <c r="AB30" s="1"/>
    </row>
    <row r="31" spans="1:28">
      <c r="A31" t="s">
        <v>42</v>
      </c>
      <c r="B31" t="s">
        <v>10</v>
      </c>
      <c r="C31" s="1">
        <v>8321.7569392348087</v>
      </c>
      <c r="D31" s="1">
        <v>19.834958739684922</v>
      </c>
      <c r="E31" s="1">
        <v>21.818454613653415</v>
      </c>
      <c r="F31" s="1">
        <v>149.75393848462116</v>
      </c>
      <c r="G31" s="1">
        <v>5909.8259564891223</v>
      </c>
      <c r="H31" s="1"/>
      <c r="I31" s="1">
        <v>204.30007501875468</v>
      </c>
      <c r="J31" s="1">
        <v>1096.8732183045761</v>
      </c>
      <c r="K31" s="1">
        <v>50.579144786196551</v>
      </c>
      <c r="L31" s="1">
        <v>89.25731432858214</v>
      </c>
      <c r="M31" s="1"/>
      <c r="N31" s="1"/>
      <c r="O31" s="1"/>
      <c r="P31" s="1"/>
      <c r="Q31" s="1"/>
      <c r="R31" s="1"/>
      <c r="S31" s="1">
        <v>15864</v>
      </c>
      <c r="T31" s="1">
        <v>1846</v>
      </c>
      <c r="U31" s="1">
        <v>2790</v>
      </c>
      <c r="V31" s="1">
        <v>20500</v>
      </c>
      <c r="W31" s="1"/>
      <c r="X31" s="1">
        <v>1</v>
      </c>
      <c r="Y31" s="1"/>
      <c r="Z31" s="1"/>
      <c r="AA31" s="1"/>
      <c r="AB31" s="1"/>
    </row>
    <row r="32" spans="1:28">
      <c r="A32" t="s">
        <v>42</v>
      </c>
      <c r="B32" t="s">
        <v>11</v>
      </c>
      <c r="C32" s="1">
        <v>12809.737255323726</v>
      </c>
      <c r="D32" s="1">
        <v>1236.9454721445472</v>
      </c>
      <c r="E32" s="1">
        <v>353.93665304366527</v>
      </c>
      <c r="F32" s="1">
        <v>3235.5267799526782</v>
      </c>
      <c r="G32" s="1">
        <v>29731.900731340073</v>
      </c>
      <c r="H32" s="1"/>
      <c r="I32" s="1">
        <v>860.20047322004734</v>
      </c>
      <c r="J32" s="1">
        <v>15567.917939341794</v>
      </c>
      <c r="K32" s="1">
        <v>292.02828565282852</v>
      </c>
      <c r="L32" s="1">
        <v>290.80640998064098</v>
      </c>
      <c r="M32" s="1"/>
      <c r="N32" s="1"/>
      <c r="O32" s="1"/>
      <c r="P32" s="1"/>
      <c r="Q32" s="1"/>
      <c r="R32" s="1"/>
      <c r="S32" s="1">
        <v>64379</v>
      </c>
      <c r="T32" s="1">
        <v>5397</v>
      </c>
      <c r="U32" s="1">
        <v>11332</v>
      </c>
      <c r="V32" s="1">
        <v>81108</v>
      </c>
      <c r="W32" s="1"/>
      <c r="X32" s="1">
        <v>3</v>
      </c>
      <c r="Y32" s="1"/>
      <c r="Z32" s="1"/>
      <c r="AA32" s="1"/>
      <c r="AB32" s="1"/>
    </row>
    <row r="33" spans="1:28">
      <c r="A33" t="s">
        <v>42</v>
      </c>
      <c r="B33" t="s">
        <v>12</v>
      </c>
      <c r="C33" s="1">
        <v>13305.498213792935</v>
      </c>
      <c r="D33" s="1">
        <v>159.60671531257216</v>
      </c>
      <c r="E33" s="1">
        <v>153.77018282575517</v>
      </c>
      <c r="F33" s="1">
        <v>80.364562703095402</v>
      </c>
      <c r="G33" s="1">
        <v>68476.892919561549</v>
      </c>
      <c r="H33" s="1"/>
      <c r="I33" s="1">
        <v>457.04539012151463</v>
      </c>
      <c r="J33" s="1">
        <v>36776.440163471263</v>
      </c>
      <c r="K33" s="1">
        <v>117.62857781123462</v>
      </c>
      <c r="L33" s="1">
        <v>52.753274400076592</v>
      </c>
      <c r="M33" s="1"/>
      <c r="N33" s="1"/>
      <c r="O33" s="1"/>
      <c r="P33" s="1"/>
      <c r="Q33" s="1"/>
      <c r="R33" s="1"/>
      <c r="S33" s="1">
        <v>119580</v>
      </c>
      <c r="T33" s="1">
        <v>3525</v>
      </c>
      <c r="U33" s="1">
        <v>13259</v>
      </c>
      <c r="V33" s="1">
        <v>136364</v>
      </c>
      <c r="W33" s="1"/>
      <c r="X33" s="1">
        <v>5</v>
      </c>
      <c r="Y33" s="1"/>
      <c r="Z33" s="1"/>
      <c r="AA33" s="1"/>
      <c r="AB33" s="1"/>
    </row>
    <row r="34" spans="1:28">
      <c r="A34" t="s">
        <v>42</v>
      </c>
      <c r="B34" t="s">
        <v>13</v>
      </c>
      <c r="C34" s="1">
        <v>14709.231588359618</v>
      </c>
      <c r="D34" s="1">
        <v>288.31978540074783</v>
      </c>
      <c r="E34" s="1">
        <v>164.55324337506096</v>
      </c>
      <c r="F34" s="1">
        <v>57.663957080149565</v>
      </c>
      <c r="G34" s="1">
        <v>21474.901479434237</v>
      </c>
      <c r="H34" s="1"/>
      <c r="I34" s="1">
        <v>1173.6724922776784</v>
      </c>
      <c r="J34" s="1">
        <v>13793.640464965047</v>
      </c>
      <c r="K34" s="1">
        <v>144.86311168915626</v>
      </c>
      <c r="L34" s="1">
        <v>99.153877418305967</v>
      </c>
      <c r="M34" s="1"/>
      <c r="N34" s="1"/>
      <c r="O34" s="1"/>
      <c r="P34" s="1"/>
      <c r="Q34" s="1"/>
      <c r="R34" s="1"/>
      <c r="S34" s="1">
        <v>51906</v>
      </c>
      <c r="T34" s="1">
        <v>3496</v>
      </c>
      <c r="U34" s="1">
        <v>10062</v>
      </c>
      <c r="V34" s="1">
        <v>65464</v>
      </c>
      <c r="W34" s="1"/>
      <c r="X34" s="1">
        <v>2</v>
      </c>
      <c r="Y34" s="1"/>
      <c r="Z34" s="1"/>
      <c r="AA34" s="1"/>
      <c r="AB34" s="1"/>
    </row>
    <row r="35" spans="1:28">
      <c r="A35" t="s">
        <v>42</v>
      </c>
      <c r="B35" t="s">
        <v>14</v>
      </c>
      <c r="C35" s="1">
        <v>20250.775335550286</v>
      </c>
      <c r="D35" s="1">
        <v>2337.0547046885854</v>
      </c>
      <c r="E35" s="1">
        <v>1222.1310906402907</v>
      </c>
      <c r="F35" s="1">
        <v>3778.5514122408435</v>
      </c>
      <c r="G35" s="1">
        <v>77333.805957060424</v>
      </c>
      <c r="H35" s="1"/>
      <c r="I35" s="1">
        <v>3055.7545079565875</v>
      </c>
      <c r="J35" s="1">
        <v>65927.647440349843</v>
      </c>
      <c r="K35" s="1">
        <v>616.10156531929169</v>
      </c>
      <c r="L35" s="1">
        <v>1456.1779861938371</v>
      </c>
      <c r="M35" s="1"/>
      <c r="N35" s="1"/>
      <c r="O35" s="1"/>
      <c r="P35" s="1"/>
      <c r="Q35" s="1"/>
      <c r="R35" s="1"/>
      <c r="S35" s="1">
        <v>175978</v>
      </c>
      <c r="T35" s="1">
        <v>5234</v>
      </c>
      <c r="U35" s="1">
        <v>15657</v>
      </c>
      <c r="V35" s="1">
        <v>196869</v>
      </c>
      <c r="W35" s="1"/>
      <c r="X35" s="1">
        <v>7</v>
      </c>
      <c r="Y35" s="1"/>
      <c r="Z35" s="1"/>
      <c r="AA35" s="1"/>
      <c r="AB35" s="1"/>
    </row>
    <row r="36" spans="1:28">
      <c r="A36" t="s">
        <v>42</v>
      </c>
      <c r="B36" t="s">
        <v>15</v>
      </c>
      <c r="C36" s="1">
        <v>12876.751914407992</v>
      </c>
      <c r="D36" s="1">
        <v>2164.1610905560156</v>
      </c>
      <c r="E36" s="1">
        <v>0</v>
      </c>
      <c r="F36" s="1">
        <v>5149.0703144889467</v>
      </c>
      <c r="G36" s="1">
        <v>68242.538083768944</v>
      </c>
      <c r="H36" s="1"/>
      <c r="I36" s="1">
        <v>6940.0684440511004</v>
      </c>
      <c r="J36" s="1">
        <v>67562.219140787187</v>
      </c>
      <c r="K36" s="1">
        <v>535.41916038301815</v>
      </c>
      <c r="L36" s="1">
        <v>253.77185155678413</v>
      </c>
      <c r="M36" s="1"/>
      <c r="N36" s="1"/>
      <c r="O36" s="1"/>
      <c r="P36" s="1"/>
      <c r="Q36" s="1"/>
      <c r="R36" s="1"/>
      <c r="S36" s="1">
        <v>163724</v>
      </c>
      <c r="T36" s="1">
        <v>7521</v>
      </c>
      <c r="U36" s="1">
        <v>18428</v>
      </c>
      <c r="V36" s="1">
        <v>189673</v>
      </c>
      <c r="W36" s="1"/>
      <c r="X36" s="1">
        <v>9</v>
      </c>
      <c r="Y36" s="1"/>
      <c r="Z36" s="1"/>
      <c r="AA36" s="1"/>
      <c r="AB36" s="1"/>
    </row>
    <row r="37" spans="1:28">
      <c r="A37" t="s">
        <v>42</v>
      </c>
      <c r="B37" t="s">
        <v>16</v>
      </c>
      <c r="C37" s="1">
        <v>20759.71674171101</v>
      </c>
      <c r="D37" s="1">
        <v>4056.5301541820168</v>
      </c>
      <c r="E37" s="1">
        <v>669.72094874243874</v>
      </c>
      <c r="F37" s="1">
        <v>414.37146950470736</v>
      </c>
      <c r="G37" s="1">
        <v>26611.203529358259</v>
      </c>
      <c r="H37" s="1"/>
      <c r="I37" s="1">
        <v>3129.5005230363395</v>
      </c>
      <c r="J37" s="1">
        <v>15731.095283576658</v>
      </c>
      <c r="K37" s="1"/>
      <c r="L37" s="1">
        <v>422.86134988857054</v>
      </c>
      <c r="M37" s="1"/>
      <c r="N37" s="1"/>
      <c r="O37" s="1"/>
      <c r="P37" s="1"/>
      <c r="Q37" s="1"/>
      <c r="R37" s="1"/>
      <c r="S37" s="1">
        <v>71795</v>
      </c>
      <c r="T37" s="1">
        <v>3017</v>
      </c>
      <c r="U37" s="1">
        <v>5415</v>
      </c>
      <c r="V37" s="1">
        <v>80227</v>
      </c>
      <c r="W37" s="1"/>
      <c r="X37" s="1">
        <v>4</v>
      </c>
      <c r="Y37" s="1"/>
      <c r="Z37" s="1"/>
      <c r="AA37" s="1"/>
      <c r="AB37" s="1"/>
    </row>
    <row r="38" spans="1:28">
      <c r="A38" t="s">
        <v>42</v>
      </c>
      <c r="B38" t="s">
        <v>17</v>
      </c>
      <c r="C38" s="1">
        <v>34690.529930377023</v>
      </c>
      <c r="D38" s="1">
        <v>1932.1607824162697</v>
      </c>
      <c r="E38" s="1">
        <v>1094.5046778794031</v>
      </c>
      <c r="F38" s="1">
        <v>7390.643803461061</v>
      </c>
      <c r="G38" s="1">
        <v>54340.218655394005</v>
      </c>
      <c r="H38" s="1"/>
      <c r="I38" s="1">
        <v>15778.02494921126</v>
      </c>
      <c r="J38" s="1">
        <v>48244.76662974598</v>
      </c>
      <c r="K38" s="1">
        <v>751.99697651641236</v>
      </c>
      <c r="L38" s="1">
        <v>567.15359499858914</v>
      </c>
      <c r="M38" s="1"/>
      <c r="N38" s="1"/>
      <c r="O38" s="1"/>
      <c r="P38" s="1"/>
      <c r="Q38" s="1"/>
      <c r="R38" s="1"/>
      <c r="S38" s="1">
        <v>164790</v>
      </c>
      <c r="T38" s="1">
        <v>6846</v>
      </c>
      <c r="U38" s="1">
        <v>17816</v>
      </c>
      <c r="V38" s="1">
        <v>189452</v>
      </c>
      <c r="W38" s="1"/>
      <c r="X38" s="1">
        <v>9</v>
      </c>
      <c r="Y38" s="1"/>
      <c r="Z38" s="1"/>
      <c r="AA38" s="1"/>
      <c r="AB38" s="1"/>
    </row>
    <row r="39" spans="1:28">
      <c r="A39" t="s">
        <v>42</v>
      </c>
      <c r="B39" t="s">
        <v>18</v>
      </c>
      <c r="C39" s="1">
        <v>497321.41070490808</v>
      </c>
      <c r="D39" s="1">
        <v>38829.913749523315</v>
      </c>
      <c r="E39" s="1">
        <v>34175.012734409276</v>
      </c>
      <c r="F39" s="1">
        <v>42519.643294876107</v>
      </c>
      <c r="G39" s="1">
        <v>1007459.2130062473</v>
      </c>
      <c r="H39" s="1"/>
      <c r="I39" s="1">
        <v>285134.94971812028</v>
      </c>
      <c r="J39" s="1">
        <v>759074.13084144122</v>
      </c>
      <c r="K39" s="1">
        <v>10935.802812198799</v>
      </c>
      <c r="L39" s="1">
        <v>19964.311139012822</v>
      </c>
      <c r="M39" s="1">
        <v>1879.379690121468</v>
      </c>
      <c r="N39" s="1">
        <v>1247.5794932662302</v>
      </c>
      <c r="O39" s="1">
        <v>1002.6528158751106</v>
      </c>
      <c r="P39" s="1"/>
      <c r="Q39" s="1"/>
      <c r="R39" s="1"/>
      <c r="S39" s="1">
        <f t="shared" ref="S39:V39" si="1">SUM(S21:S38)</f>
        <v>2699544</v>
      </c>
      <c r="T39" s="1">
        <f t="shared" si="1"/>
        <v>155060</v>
      </c>
      <c r="U39" s="1">
        <f t="shared" si="1"/>
        <v>285086</v>
      </c>
      <c r="V39" s="1">
        <f t="shared" si="1"/>
        <v>3139692</v>
      </c>
      <c r="W39" s="1"/>
      <c r="X39" s="1">
        <v>128</v>
      </c>
      <c r="Y39" s="1"/>
      <c r="Z39" s="1"/>
      <c r="AA39" s="1"/>
      <c r="AB39" s="1"/>
    </row>
    <row r="40" spans="1:28">
      <c r="A40" t="s">
        <v>45</v>
      </c>
      <c r="B40" t="s">
        <v>0</v>
      </c>
      <c r="C40" s="1">
        <v>187994</v>
      </c>
      <c r="D40" s="1">
        <v>22260</v>
      </c>
      <c r="E40" s="1">
        <v>21497</v>
      </c>
      <c r="F40" s="1">
        <v>18713</v>
      </c>
      <c r="G40" s="1">
        <v>277121</v>
      </c>
      <c r="S40" s="1">
        <v>98417</v>
      </c>
      <c r="T40" s="1">
        <v>2101</v>
      </c>
      <c r="U40" s="1">
        <v>7967</v>
      </c>
      <c r="V40" s="1">
        <v>108485</v>
      </c>
      <c r="W40" s="1">
        <v>244616</v>
      </c>
      <c r="X40" s="1">
        <v>8</v>
      </c>
    </row>
    <row r="41" spans="1:28">
      <c r="A41" t="s">
        <v>45</v>
      </c>
      <c r="B41" t="s">
        <v>1</v>
      </c>
      <c r="C41" s="1">
        <v>67836</v>
      </c>
      <c r="D41" s="1">
        <v>2800</v>
      </c>
      <c r="E41" s="1">
        <v>4761</v>
      </c>
      <c r="F41" s="1">
        <v>5347</v>
      </c>
      <c r="G41" s="1">
        <v>86608</v>
      </c>
      <c r="S41" s="1">
        <v>58488</v>
      </c>
      <c r="T41" s="1">
        <v>1330</v>
      </c>
      <c r="U41" s="1">
        <v>6765</v>
      </c>
      <c r="V41" s="1">
        <v>66583</v>
      </c>
      <c r="W41" s="1">
        <v>167712</v>
      </c>
      <c r="X41" s="1">
        <v>4</v>
      </c>
    </row>
    <row r="42" spans="1:28">
      <c r="A42" t="s">
        <v>45</v>
      </c>
      <c r="B42" t="s">
        <v>2</v>
      </c>
      <c r="C42" s="1">
        <v>167950</v>
      </c>
      <c r="D42" s="1">
        <v>11997</v>
      </c>
      <c r="E42" s="1">
        <v>21550</v>
      </c>
      <c r="F42" s="1">
        <v>17646</v>
      </c>
      <c r="G42" s="1">
        <v>253374</v>
      </c>
      <c r="S42" s="1">
        <v>107611</v>
      </c>
      <c r="T42" s="1">
        <v>3074</v>
      </c>
      <c r="U42" s="1">
        <v>15233</v>
      </c>
      <c r="V42" s="1">
        <v>125918</v>
      </c>
      <c r="W42" s="1">
        <v>245631</v>
      </c>
      <c r="X42" s="1">
        <v>7</v>
      </c>
    </row>
    <row r="43" spans="1:28">
      <c r="A43" t="s">
        <v>45</v>
      </c>
      <c r="B43" t="s">
        <v>3</v>
      </c>
      <c r="C43" s="1">
        <v>155017</v>
      </c>
      <c r="D43" s="1">
        <v>8099</v>
      </c>
      <c r="E43" s="1">
        <v>14588</v>
      </c>
      <c r="F43" s="1">
        <v>8277</v>
      </c>
      <c r="G43" s="1">
        <v>265176</v>
      </c>
      <c r="S43" s="1">
        <v>104215</v>
      </c>
      <c r="T43" s="1">
        <v>2605</v>
      </c>
      <c r="U43" s="1">
        <v>12342</v>
      </c>
      <c r="V43" s="1">
        <v>119162</v>
      </c>
      <c r="W43" s="1">
        <v>202119</v>
      </c>
      <c r="X43" s="1">
        <v>7</v>
      </c>
    </row>
    <row r="44" spans="1:28">
      <c r="A44" t="s">
        <v>45</v>
      </c>
      <c r="B44" t="s">
        <v>5</v>
      </c>
      <c r="C44" s="1">
        <v>1267970</v>
      </c>
      <c r="D44" s="1">
        <v>199071</v>
      </c>
      <c r="E44" s="1">
        <v>234755</v>
      </c>
      <c r="F44" s="1">
        <v>187583</v>
      </c>
      <c r="G44" s="1">
        <v>2078565</v>
      </c>
      <c r="S44" s="1">
        <v>314228</v>
      </c>
      <c r="T44" s="1">
        <v>12849</v>
      </c>
      <c r="U44" s="1">
        <v>26543</v>
      </c>
      <c r="V44" s="1">
        <v>353620</v>
      </c>
      <c r="W44" s="1">
        <v>859473</v>
      </c>
      <c r="X44" s="1">
        <v>20</v>
      </c>
    </row>
    <row r="45" spans="1:28">
      <c r="A45" t="s">
        <v>45</v>
      </c>
      <c r="B45" t="s">
        <v>6</v>
      </c>
      <c r="C45" s="1">
        <v>297090</v>
      </c>
      <c r="D45" s="1">
        <v>35643</v>
      </c>
      <c r="E45" s="1">
        <v>37762</v>
      </c>
      <c r="G45" s="1">
        <v>395356</v>
      </c>
      <c r="S45" s="1">
        <v>134356</v>
      </c>
      <c r="T45" s="1">
        <v>4375</v>
      </c>
      <c r="U45" s="1">
        <v>9897</v>
      </c>
      <c r="V45" s="1">
        <v>148628</v>
      </c>
      <c r="W45" s="1">
        <v>264911</v>
      </c>
      <c r="X45" s="1">
        <v>9</v>
      </c>
    </row>
    <row r="46" spans="1:28">
      <c r="A46" t="s">
        <v>45</v>
      </c>
      <c r="B46" t="s">
        <v>4</v>
      </c>
      <c r="C46" s="1">
        <v>173538</v>
      </c>
      <c r="D46" s="1">
        <v>11624</v>
      </c>
      <c r="E46" s="1">
        <v>15118</v>
      </c>
      <c r="F46" s="1">
        <v>11017</v>
      </c>
      <c r="G46" s="1">
        <v>264504</v>
      </c>
      <c r="S46" s="1">
        <v>115761</v>
      </c>
      <c r="T46" s="1">
        <v>2916</v>
      </c>
      <c r="U46" s="1">
        <v>16268</v>
      </c>
      <c r="V46" s="1">
        <v>134945</v>
      </c>
      <c r="W46" s="1">
        <v>245022</v>
      </c>
      <c r="X46" s="1">
        <v>6</v>
      </c>
    </row>
    <row r="47" spans="1:28">
      <c r="A47" t="s">
        <v>45</v>
      </c>
      <c r="B47" t="s">
        <v>7</v>
      </c>
      <c r="C47" s="1">
        <v>1646678</v>
      </c>
      <c r="D47" s="1">
        <v>403736</v>
      </c>
      <c r="E47" s="1">
        <v>594942</v>
      </c>
      <c r="F47" s="1">
        <v>370202</v>
      </c>
      <c r="G47" s="1">
        <v>3448399</v>
      </c>
      <c r="S47" s="1">
        <v>401765</v>
      </c>
      <c r="T47" s="1">
        <v>20840</v>
      </c>
      <c r="U47" s="1">
        <v>26787</v>
      </c>
      <c r="V47" s="1">
        <v>449392</v>
      </c>
      <c r="W47" s="1">
        <v>898000</v>
      </c>
      <c r="X47" s="1">
        <v>23</v>
      </c>
    </row>
    <row r="48" spans="1:28">
      <c r="A48" t="s">
        <v>45</v>
      </c>
      <c r="B48" t="s">
        <v>8</v>
      </c>
      <c r="C48" s="1">
        <v>5637</v>
      </c>
      <c r="D48" s="2">
        <v>36</v>
      </c>
      <c r="F48" s="2">
        <v>116</v>
      </c>
      <c r="G48" s="1">
        <v>8022</v>
      </c>
      <c r="S48" s="1">
        <v>14090</v>
      </c>
      <c r="T48" s="1">
        <v>994</v>
      </c>
      <c r="U48" s="1">
        <v>735</v>
      </c>
      <c r="V48" s="1">
        <v>15819</v>
      </c>
      <c r="W48" s="1">
        <v>26722</v>
      </c>
      <c r="X48" s="1">
        <v>1</v>
      </c>
    </row>
    <row r="49" spans="1:24">
      <c r="A49" t="s">
        <v>45</v>
      </c>
      <c r="B49" t="s">
        <v>9</v>
      </c>
      <c r="C49" s="1">
        <v>31799</v>
      </c>
      <c r="D49" s="2">
        <v>960</v>
      </c>
      <c r="E49" s="1">
        <v>3452</v>
      </c>
      <c r="F49" s="1">
        <v>1567</v>
      </c>
      <c r="G49" s="1">
        <v>71860</v>
      </c>
      <c r="S49" s="1">
        <v>59119</v>
      </c>
      <c r="T49" s="1">
        <v>1485</v>
      </c>
      <c r="U49" s="1">
        <v>6877</v>
      </c>
      <c r="V49" s="1">
        <v>67481</v>
      </c>
      <c r="W49" s="1">
        <v>111128</v>
      </c>
      <c r="X49" s="1">
        <v>3</v>
      </c>
    </row>
    <row r="50" spans="1:24">
      <c r="A50" t="s">
        <v>45</v>
      </c>
      <c r="B50" t="s">
        <v>10</v>
      </c>
      <c r="C50" s="1">
        <v>3000</v>
      </c>
      <c r="D50" s="2">
        <v>111</v>
      </c>
      <c r="E50" s="2">
        <v>109</v>
      </c>
      <c r="F50" s="1">
        <v>1393</v>
      </c>
      <c r="G50" s="1">
        <v>5315</v>
      </c>
      <c r="H50" s="1">
        <v>3545</v>
      </c>
      <c r="I50" s="1"/>
      <c r="J50" s="1"/>
      <c r="K50" s="1"/>
      <c r="L50" s="1"/>
      <c r="M50" s="1"/>
      <c r="N50" s="1"/>
      <c r="O50" s="1"/>
      <c r="S50" s="1">
        <v>13503</v>
      </c>
      <c r="T50" s="1">
        <v>281</v>
      </c>
      <c r="U50" s="1">
        <v>1309</v>
      </c>
      <c r="V50" s="1">
        <v>15093</v>
      </c>
      <c r="W50" s="1">
        <v>33068</v>
      </c>
      <c r="X50" s="1">
        <v>1</v>
      </c>
    </row>
    <row r="51" spans="1:24">
      <c r="A51" t="s">
        <v>45</v>
      </c>
      <c r="B51" t="s">
        <v>11</v>
      </c>
      <c r="C51" s="1">
        <v>36205</v>
      </c>
      <c r="D51" s="1">
        <v>2862</v>
      </c>
      <c r="E51" s="1">
        <v>3446</v>
      </c>
      <c r="F51" s="1">
        <v>3940</v>
      </c>
      <c r="G51" s="1">
        <v>57931</v>
      </c>
      <c r="S51" s="1">
        <v>51746</v>
      </c>
      <c r="T51" s="1">
        <v>1297</v>
      </c>
      <c r="U51" s="1">
        <v>8287</v>
      </c>
      <c r="V51" s="1">
        <v>61330</v>
      </c>
      <c r="W51" s="1">
        <v>101315</v>
      </c>
      <c r="X51" s="1">
        <v>3</v>
      </c>
    </row>
    <row r="52" spans="1:24">
      <c r="A52" t="s">
        <v>45</v>
      </c>
      <c r="B52" t="s">
        <v>12</v>
      </c>
      <c r="C52" s="1">
        <v>111954</v>
      </c>
      <c r="D52" s="1">
        <v>3561</v>
      </c>
      <c r="E52" s="1">
        <v>9629</v>
      </c>
      <c r="F52" s="1">
        <v>14854</v>
      </c>
      <c r="G52" s="1">
        <v>214400</v>
      </c>
      <c r="S52" s="1">
        <v>90111</v>
      </c>
      <c r="T52" s="1">
        <v>2954</v>
      </c>
      <c r="U52" s="1">
        <v>9401</v>
      </c>
      <c r="V52" s="1">
        <v>102466</v>
      </c>
      <c r="W52" s="1">
        <v>152082</v>
      </c>
      <c r="X52" s="1">
        <v>5</v>
      </c>
    </row>
    <row r="53" spans="1:24">
      <c r="A53" t="s">
        <v>45</v>
      </c>
      <c r="B53" t="s">
        <v>13</v>
      </c>
      <c r="C53" s="1">
        <v>21931</v>
      </c>
      <c r="D53" s="2">
        <v>705</v>
      </c>
      <c r="E53" s="1">
        <v>1551</v>
      </c>
      <c r="G53" s="1">
        <v>28588</v>
      </c>
      <c r="S53" s="1">
        <v>40623</v>
      </c>
      <c r="T53" s="1">
        <v>2654</v>
      </c>
      <c r="U53" s="1">
        <v>4042</v>
      </c>
      <c r="V53" s="1">
        <v>47319</v>
      </c>
      <c r="W53" s="1">
        <v>76526</v>
      </c>
      <c r="X53" s="1">
        <v>2</v>
      </c>
    </row>
    <row r="54" spans="1:24">
      <c r="A54" t="s">
        <v>45</v>
      </c>
      <c r="B54" t="s">
        <v>14</v>
      </c>
      <c r="C54" s="1">
        <v>167213</v>
      </c>
      <c r="D54" s="1">
        <v>27352</v>
      </c>
      <c r="E54" s="1">
        <v>23814</v>
      </c>
      <c r="F54" s="1">
        <v>17647</v>
      </c>
      <c r="G54" s="1">
        <v>296367</v>
      </c>
      <c r="S54" s="1">
        <v>134339</v>
      </c>
      <c r="T54" s="1">
        <v>2718</v>
      </c>
      <c r="U54" s="1">
        <v>14556</v>
      </c>
      <c r="V54" s="1">
        <v>151613</v>
      </c>
      <c r="W54" s="1">
        <v>278904</v>
      </c>
      <c r="X54" s="1">
        <v>7</v>
      </c>
    </row>
    <row r="55" spans="1:24">
      <c r="A55" t="s">
        <v>45</v>
      </c>
      <c r="B55" t="s">
        <v>15</v>
      </c>
      <c r="C55" s="1">
        <v>260305</v>
      </c>
      <c r="D55" s="1">
        <v>20913</v>
      </c>
      <c r="E55" s="1">
        <v>17711</v>
      </c>
      <c r="F55" s="1">
        <v>25962</v>
      </c>
      <c r="G55" s="1">
        <v>409076</v>
      </c>
      <c r="S55" s="1">
        <v>116114</v>
      </c>
      <c r="T55" s="1">
        <v>4012</v>
      </c>
      <c r="U55" s="1">
        <v>12673</v>
      </c>
      <c r="V55" s="1">
        <v>132799</v>
      </c>
      <c r="W55" s="1">
        <v>250894</v>
      </c>
      <c r="X55" s="1">
        <v>9</v>
      </c>
    </row>
    <row r="56" spans="1:24">
      <c r="A56" t="s">
        <v>45</v>
      </c>
      <c r="B56" t="s">
        <v>16</v>
      </c>
      <c r="C56" s="1">
        <v>64372</v>
      </c>
      <c r="D56" s="1">
        <v>1860</v>
      </c>
      <c r="E56" s="1">
        <v>3332</v>
      </c>
      <c r="F56" s="1">
        <v>3099</v>
      </c>
      <c r="G56" s="1">
        <v>77177</v>
      </c>
      <c r="S56" s="1">
        <v>63288</v>
      </c>
      <c r="T56" s="1">
        <v>857</v>
      </c>
      <c r="U56" s="1">
        <v>2827</v>
      </c>
      <c r="V56" s="1">
        <v>66972</v>
      </c>
      <c r="W56" s="1">
        <v>117173</v>
      </c>
      <c r="X56" s="1">
        <v>4</v>
      </c>
    </row>
    <row r="57" spans="1:24">
      <c r="A57" t="s">
        <v>45</v>
      </c>
      <c r="B57" t="s">
        <v>17</v>
      </c>
      <c r="C57" s="1">
        <v>271506</v>
      </c>
      <c r="D57" s="1">
        <v>28961</v>
      </c>
      <c r="E57" s="1">
        <v>23201</v>
      </c>
      <c r="F57" s="1">
        <v>36381</v>
      </c>
      <c r="G57" s="1">
        <v>323738</v>
      </c>
      <c r="S57" s="1">
        <v>117755</v>
      </c>
      <c r="T57" s="1">
        <v>3524</v>
      </c>
      <c r="U57" s="1">
        <v>9786</v>
      </c>
      <c r="V57" s="1">
        <v>131065</v>
      </c>
      <c r="W57" s="1">
        <v>317602</v>
      </c>
      <c r="X57" s="1">
        <v>9</v>
      </c>
    </row>
    <row r="58" spans="1:24">
      <c r="A58" t="s">
        <v>45</v>
      </c>
      <c r="B58" t="s">
        <v>18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S58" s="1">
        <f>SUM(S40:S57)</f>
        <v>2035529</v>
      </c>
      <c r="T58" s="1">
        <f t="shared" ref="T58:U58" si="2">SUM(T40:T57)</f>
        <v>70866</v>
      </c>
      <c r="U58" s="1">
        <f t="shared" si="2"/>
        <v>192295</v>
      </c>
      <c r="V58" s="1">
        <f>SUM(V40:V57)</f>
        <v>2298690</v>
      </c>
      <c r="W58" s="1">
        <f>SUM(W40:W57)</f>
        <v>4592898</v>
      </c>
      <c r="X58" s="1">
        <v>128</v>
      </c>
    </row>
    <row r="59" spans="1:24">
      <c r="A59" t="s">
        <v>46</v>
      </c>
      <c r="B59" t="s">
        <v>0</v>
      </c>
      <c r="C59" s="1">
        <v>35068.861885762482</v>
      </c>
      <c r="D59" s="1">
        <v>4152.4350009951004</v>
      </c>
      <c r="E59" s="1">
        <v>4010.1031094515574</v>
      </c>
      <c r="F59" s="1">
        <v>3490.7689206478576</v>
      </c>
      <c r="G59" s="1">
        <v>51694.831083142999</v>
      </c>
      <c r="H59" s="1"/>
      <c r="I59" s="1"/>
      <c r="J59" s="1"/>
      <c r="K59" s="1"/>
      <c r="L59" s="1"/>
      <c r="M59" s="1"/>
      <c r="N59" s="1"/>
      <c r="O59" s="1"/>
      <c r="S59" s="1">
        <v>98417</v>
      </c>
      <c r="T59" s="1">
        <v>2101</v>
      </c>
      <c r="U59" s="1">
        <v>7967</v>
      </c>
      <c r="V59" s="1">
        <v>108485</v>
      </c>
      <c r="W59" s="1">
        <v>244616</v>
      </c>
      <c r="X59" s="1">
        <v>8</v>
      </c>
    </row>
    <row r="60" spans="1:24">
      <c r="A60" t="s">
        <v>46</v>
      </c>
      <c r="B60" t="s">
        <v>1</v>
      </c>
      <c r="C60" s="1">
        <v>23708.064247812992</v>
      </c>
      <c r="D60" s="1">
        <v>978.5745016492184</v>
      </c>
      <c r="E60" s="1">
        <v>1663.9261436971176</v>
      </c>
      <c r="F60" s="1">
        <v>1868.7278072565612</v>
      </c>
      <c r="G60" s="1">
        <v>30268.707299584108</v>
      </c>
      <c r="H60" s="1"/>
      <c r="I60" s="1"/>
      <c r="J60" s="1"/>
      <c r="K60" s="1"/>
      <c r="L60" s="1"/>
      <c r="M60" s="1"/>
      <c r="N60" s="1"/>
      <c r="O60" s="1"/>
      <c r="S60" s="1">
        <v>58488</v>
      </c>
      <c r="T60" s="1">
        <v>1330</v>
      </c>
      <c r="U60" s="1">
        <v>6765</v>
      </c>
      <c r="V60" s="1">
        <v>66583</v>
      </c>
      <c r="W60" s="1">
        <v>167712</v>
      </c>
      <c r="X60" s="1">
        <v>4</v>
      </c>
    </row>
    <row r="61" spans="1:24">
      <c r="A61" t="s">
        <v>46</v>
      </c>
      <c r="B61" t="s">
        <v>2</v>
      </c>
      <c r="C61" s="1">
        <v>38248.925329670681</v>
      </c>
      <c r="D61" s="1">
        <v>2732.1962320932366</v>
      </c>
      <c r="E61" s="1">
        <v>4907.7960158047226</v>
      </c>
      <c r="F61" s="1">
        <v>4018.6992341016298</v>
      </c>
      <c r="G61" s="1">
        <v>57703.383188329739</v>
      </c>
      <c r="H61" s="1"/>
      <c r="I61" s="1"/>
      <c r="J61" s="1"/>
      <c r="K61" s="1"/>
      <c r="L61" s="1"/>
      <c r="M61" s="1"/>
      <c r="N61" s="1"/>
      <c r="O61" s="1"/>
      <c r="S61" s="1">
        <v>107611</v>
      </c>
      <c r="T61" s="1">
        <v>3074</v>
      </c>
      <c r="U61" s="1">
        <v>15233</v>
      </c>
      <c r="V61" s="1">
        <v>125918</v>
      </c>
      <c r="W61" s="1">
        <v>245631</v>
      </c>
      <c r="X61" s="1">
        <v>7</v>
      </c>
    </row>
    <row r="62" spans="1:24">
      <c r="A62" t="s">
        <v>46</v>
      </c>
      <c r="B62" t="s">
        <v>3</v>
      </c>
      <c r="C62" s="1">
        <v>35808.148061539556</v>
      </c>
      <c r="D62" s="1">
        <v>1870.8283036725575</v>
      </c>
      <c r="E62" s="1">
        <v>3369.7546973669923</v>
      </c>
      <c r="F62" s="1">
        <v>1911.9454092477786</v>
      </c>
      <c r="G62" s="1">
        <v>61254.32352817311</v>
      </c>
      <c r="H62" s="1"/>
      <c r="I62" s="1"/>
      <c r="J62" s="1"/>
      <c r="K62" s="1"/>
      <c r="L62" s="1"/>
      <c r="M62" s="1"/>
      <c r="N62" s="1"/>
      <c r="O62" s="1"/>
      <c r="S62" s="1">
        <v>104215</v>
      </c>
      <c r="T62" s="1">
        <v>2605</v>
      </c>
      <c r="U62" s="1">
        <v>12342</v>
      </c>
      <c r="V62" s="1">
        <v>119162</v>
      </c>
      <c r="W62" s="1">
        <v>202119</v>
      </c>
      <c r="X62" s="1">
        <v>7</v>
      </c>
    </row>
    <row r="63" spans="1:24">
      <c r="A63" t="s">
        <v>46</v>
      </c>
      <c r="B63" t="s">
        <v>5</v>
      </c>
      <c r="C63" s="1">
        <v>100412.626075368</v>
      </c>
      <c r="D63" s="1">
        <v>15764.759328256649</v>
      </c>
      <c r="E63" s="1">
        <v>18590.633874873234</v>
      </c>
      <c r="F63" s="1">
        <v>14855.005747056915</v>
      </c>
      <c r="G63" s="1">
        <v>164604.97497444521</v>
      </c>
      <c r="H63" s="1"/>
      <c r="I63" s="1"/>
      <c r="J63" s="1"/>
      <c r="K63" s="1"/>
      <c r="L63" s="1"/>
      <c r="M63" s="1"/>
      <c r="N63" s="1"/>
      <c r="O63" s="1"/>
      <c r="S63" s="1">
        <v>314228</v>
      </c>
      <c r="T63" s="1">
        <v>12849</v>
      </c>
      <c r="U63" s="1">
        <v>26543</v>
      </c>
      <c r="V63" s="1">
        <v>353620</v>
      </c>
      <c r="W63" s="1">
        <v>859473</v>
      </c>
      <c r="X63" s="1">
        <v>20</v>
      </c>
    </row>
    <row r="64" spans="1:24">
      <c r="A64" t="s">
        <v>46</v>
      </c>
      <c r="B64" t="s">
        <v>6</v>
      </c>
      <c r="C64" s="1">
        <v>52119.569002325516</v>
      </c>
      <c r="D64" s="1">
        <v>6252.9798981786271</v>
      </c>
      <c r="E64" s="1">
        <v>6624.7237021300489</v>
      </c>
      <c r="F64" s="1">
        <v>0</v>
      </c>
      <c r="G64" s="1">
        <v>69358.727397365816</v>
      </c>
      <c r="H64" s="1"/>
      <c r="I64" s="1"/>
      <c r="J64" s="1"/>
      <c r="K64" s="1"/>
      <c r="L64" s="1"/>
      <c r="M64" s="1"/>
      <c r="N64" s="1"/>
      <c r="O64" s="1"/>
      <c r="S64" s="1">
        <v>134356</v>
      </c>
      <c r="T64" s="1">
        <v>4375</v>
      </c>
      <c r="U64" s="1">
        <v>9897</v>
      </c>
      <c r="V64" s="1">
        <v>148628</v>
      </c>
      <c r="W64" s="1">
        <v>264911</v>
      </c>
      <c r="X64" s="1">
        <v>9</v>
      </c>
    </row>
    <row r="65" spans="1:24">
      <c r="A65" t="s">
        <v>46</v>
      </c>
      <c r="B65" t="s">
        <v>4</v>
      </c>
      <c r="C65" s="1">
        <v>42221.290871603887</v>
      </c>
      <c r="D65" s="1">
        <v>2828.0854054531201</v>
      </c>
      <c r="E65" s="1">
        <v>3678.1654473193626</v>
      </c>
      <c r="F65" s="1">
        <v>2680.4040701890076</v>
      </c>
      <c r="G65" s="1">
        <v>64353.054205434622</v>
      </c>
      <c r="H65" s="1"/>
      <c r="I65" s="1"/>
      <c r="J65" s="1"/>
      <c r="K65" s="1"/>
      <c r="L65" s="1"/>
      <c r="M65" s="1"/>
      <c r="N65" s="1"/>
      <c r="O65" s="1"/>
      <c r="S65" s="1">
        <v>115761</v>
      </c>
      <c r="T65" s="1">
        <v>2916</v>
      </c>
      <c r="U65" s="1">
        <v>16268</v>
      </c>
      <c r="V65" s="1">
        <v>134945</v>
      </c>
      <c r="W65" s="1">
        <v>245022</v>
      </c>
      <c r="X65" s="1">
        <v>6</v>
      </c>
    </row>
    <row r="66" spans="1:24">
      <c r="A66" t="s">
        <v>46</v>
      </c>
      <c r="B66" t="s">
        <v>7</v>
      </c>
      <c r="C66" s="1">
        <v>102348.69858663973</v>
      </c>
      <c r="D66" s="1">
        <v>25094.070712413464</v>
      </c>
      <c r="E66" s="1">
        <v>36978.413165495993</v>
      </c>
      <c r="F66" s="1">
        <v>23009.776601236674</v>
      </c>
      <c r="G66" s="1">
        <v>214334.04093421414</v>
      </c>
      <c r="H66" s="1"/>
      <c r="I66" s="1"/>
      <c r="J66" s="1"/>
      <c r="K66" s="1"/>
      <c r="L66" s="1"/>
      <c r="M66" s="1"/>
      <c r="N66" s="1"/>
      <c r="O66" s="1"/>
      <c r="S66" s="1">
        <v>401765</v>
      </c>
      <c r="T66" s="1">
        <v>20840</v>
      </c>
      <c r="U66" s="1">
        <v>26787</v>
      </c>
      <c r="V66" s="1">
        <v>449392</v>
      </c>
      <c r="W66" s="1">
        <v>898000</v>
      </c>
      <c r="X66" s="1">
        <v>23</v>
      </c>
    </row>
    <row r="67" spans="1:24">
      <c r="A67" t="s">
        <v>46</v>
      </c>
      <c r="B67" t="s">
        <v>8</v>
      </c>
      <c r="C67" s="1">
        <v>5750.8746651220044</v>
      </c>
      <c r="D67" s="1">
        <v>36.727246397798858</v>
      </c>
      <c r="E67" s="1"/>
      <c r="F67" s="1">
        <v>118.34334950401852</v>
      </c>
      <c r="G67" s="1">
        <v>8184.0547389761787</v>
      </c>
      <c r="H67" s="1"/>
      <c r="I67" s="1"/>
      <c r="J67" s="1"/>
      <c r="K67" s="1"/>
      <c r="L67" s="1"/>
      <c r="M67" s="1"/>
      <c r="N67" s="1"/>
      <c r="O67" s="1"/>
      <c r="S67" s="1">
        <v>14090</v>
      </c>
      <c r="T67" s="1">
        <v>994</v>
      </c>
      <c r="U67" s="1">
        <v>735</v>
      </c>
      <c r="V67" s="1">
        <v>15819</v>
      </c>
      <c r="W67" s="1">
        <v>26722</v>
      </c>
      <c r="X67" s="1">
        <v>1</v>
      </c>
    </row>
    <row r="68" spans="1:24">
      <c r="A68" t="s">
        <v>46</v>
      </c>
      <c r="B68" t="s">
        <v>9</v>
      </c>
      <c r="C68" s="1">
        <v>17146.656095514329</v>
      </c>
      <c r="D68" s="1">
        <v>517.65117933563181</v>
      </c>
      <c r="E68" s="1">
        <v>1861.3873656943761</v>
      </c>
      <c r="F68" s="1">
        <v>844.95770626972399</v>
      </c>
      <c r="G68" s="1">
        <v>38748.347653185941</v>
      </c>
      <c r="H68" s="1"/>
      <c r="I68" s="1"/>
      <c r="J68" s="1"/>
      <c r="K68" s="1"/>
      <c r="L68" s="1"/>
      <c r="M68" s="1"/>
      <c r="N68" s="1"/>
      <c r="O68" s="1"/>
      <c r="S68" s="1">
        <v>59119</v>
      </c>
      <c r="T68" s="1">
        <v>1485</v>
      </c>
      <c r="U68" s="1">
        <v>6877</v>
      </c>
      <c r="V68" s="1">
        <v>67481</v>
      </c>
      <c r="W68" s="1">
        <v>111128</v>
      </c>
      <c r="X68" s="1">
        <v>3</v>
      </c>
    </row>
    <row r="69" spans="1:24">
      <c r="A69" t="s">
        <v>46</v>
      </c>
      <c r="B69" t="s">
        <v>10</v>
      </c>
      <c r="C69" s="1">
        <v>3006.680026720107</v>
      </c>
      <c r="D69" s="1">
        <v>111.24716098864396</v>
      </c>
      <c r="E69" s="1">
        <v>109.2427076374972</v>
      </c>
      <c r="F69" s="1">
        <v>1396.1017590737029</v>
      </c>
      <c r="G69" s="1">
        <v>5326.834780672456</v>
      </c>
      <c r="H69" s="1">
        <v>3552.8935649075929</v>
      </c>
      <c r="I69" s="1"/>
      <c r="J69" s="1"/>
      <c r="K69" s="1"/>
      <c r="L69" s="1"/>
      <c r="M69" s="1"/>
      <c r="N69" s="1"/>
      <c r="O69" s="1"/>
      <c r="S69" s="1">
        <v>13503</v>
      </c>
      <c r="T69" s="1">
        <v>281</v>
      </c>
      <c r="U69" s="1">
        <v>1309</v>
      </c>
      <c r="V69" s="1">
        <v>15093</v>
      </c>
      <c r="W69" s="1">
        <v>33068</v>
      </c>
      <c r="X69" s="1">
        <v>1</v>
      </c>
    </row>
    <row r="70" spans="1:24">
      <c r="A70" t="s">
        <v>46</v>
      </c>
      <c r="B70" t="s">
        <v>11</v>
      </c>
      <c r="C70" s="1">
        <v>17947.807422593502</v>
      </c>
      <c r="D70" s="1">
        <v>1418.771574187615</v>
      </c>
      <c r="E70" s="1">
        <v>1708.276325873697</v>
      </c>
      <c r="F70" s="1">
        <v>1953.1656192519929</v>
      </c>
      <c r="G70" s="1">
        <v>28717.979058093191</v>
      </c>
      <c r="H70" s="1"/>
      <c r="I70" s="1"/>
      <c r="J70" s="1"/>
      <c r="K70" s="1"/>
      <c r="L70" s="1"/>
      <c r="M70" s="1"/>
      <c r="N70" s="1"/>
      <c r="O70" s="1"/>
      <c r="S70" s="1">
        <v>51746</v>
      </c>
      <c r="T70" s="1">
        <v>1297</v>
      </c>
      <c r="U70" s="1">
        <v>8287</v>
      </c>
      <c r="V70" s="1">
        <v>61330</v>
      </c>
      <c r="W70" s="1">
        <v>101315</v>
      </c>
      <c r="X70" s="1">
        <v>3</v>
      </c>
    </row>
    <row r="71" spans="1:24">
      <c r="A71" t="s">
        <v>46</v>
      </c>
      <c r="B71" t="s">
        <v>12</v>
      </c>
      <c r="C71" s="1">
        <v>28465.981450233918</v>
      </c>
      <c r="D71" s="1">
        <v>905.43758994125244</v>
      </c>
      <c r="E71" s="1">
        <v>2448.3174820399663</v>
      </c>
      <c r="F71" s="1">
        <v>3776.8519969074318</v>
      </c>
      <c r="G71" s="1">
        <v>54514.411480877432</v>
      </c>
      <c r="H71" s="1"/>
      <c r="I71" s="1"/>
      <c r="J71" s="1"/>
      <c r="K71" s="1"/>
      <c r="L71" s="1"/>
      <c r="M71" s="1"/>
      <c r="N71" s="1"/>
      <c r="O71" s="1"/>
      <c r="S71" s="1">
        <v>90111</v>
      </c>
      <c r="T71" s="1">
        <v>2954</v>
      </c>
      <c r="U71" s="1">
        <v>9401</v>
      </c>
      <c r="V71" s="1">
        <v>102466</v>
      </c>
      <c r="W71" s="1">
        <v>152082</v>
      </c>
      <c r="X71" s="1">
        <v>5</v>
      </c>
    </row>
    <row r="72" spans="1:24">
      <c r="A72" t="s">
        <v>46</v>
      </c>
      <c r="B72" t="s">
        <v>13</v>
      </c>
      <c r="C72" s="1">
        <v>16881.156096636667</v>
      </c>
      <c r="D72" s="1">
        <v>542.66631927996207</v>
      </c>
      <c r="E72" s="1">
        <v>1193.8659024159167</v>
      </c>
      <c r="F72" s="1"/>
      <c r="G72" s="1">
        <v>22005.311681667459</v>
      </c>
      <c r="H72" s="1"/>
      <c r="I72" s="1"/>
      <c r="J72" s="1"/>
      <c r="K72" s="1"/>
      <c r="L72" s="1"/>
      <c r="M72" s="1"/>
      <c r="N72" s="1"/>
      <c r="O72" s="1"/>
      <c r="S72" s="1">
        <v>40623</v>
      </c>
      <c r="T72" s="1">
        <v>2654</v>
      </c>
      <c r="U72" s="1">
        <v>4042</v>
      </c>
      <c r="V72" s="1">
        <v>47319</v>
      </c>
      <c r="W72" s="1">
        <v>76526</v>
      </c>
      <c r="X72" s="1">
        <v>2</v>
      </c>
    </row>
    <row r="73" spans="1:24">
      <c r="A73" t="s">
        <v>46</v>
      </c>
      <c r="B73" t="s">
        <v>14</v>
      </c>
      <c r="C73" s="1">
        <v>42192.94244477294</v>
      </c>
      <c r="D73" s="1">
        <v>6901.7442528357815</v>
      </c>
      <c r="E73" s="1">
        <v>6008.998889917787</v>
      </c>
      <c r="F73" s="1">
        <v>4452.8766024346678</v>
      </c>
      <c r="G73" s="1">
        <v>74782.437810038828</v>
      </c>
      <c r="H73" s="1"/>
      <c r="I73" s="1"/>
      <c r="J73" s="1"/>
      <c r="K73" s="1"/>
      <c r="L73" s="1"/>
      <c r="M73" s="1"/>
      <c r="N73" s="1"/>
      <c r="O73" s="1"/>
      <c r="S73" s="1">
        <v>134339</v>
      </c>
      <c r="T73" s="1">
        <v>2718</v>
      </c>
      <c r="U73" s="1">
        <v>14556</v>
      </c>
      <c r="V73" s="1">
        <v>151613</v>
      </c>
      <c r="W73" s="1">
        <v>278904</v>
      </c>
      <c r="X73" s="1">
        <v>7</v>
      </c>
    </row>
    <row r="74" spans="1:24">
      <c r="A74" t="s">
        <v>46</v>
      </c>
      <c r="B74" t="s">
        <v>15</v>
      </c>
      <c r="C74" s="1">
        <v>41180.400167854961</v>
      </c>
      <c r="D74" s="1">
        <v>3308.448584200652</v>
      </c>
      <c r="E74" s="1">
        <v>2801.8903492936333</v>
      </c>
      <c r="F74" s="1">
        <v>4107.2032775315511</v>
      </c>
      <c r="G74" s="1">
        <v>64716.057621119202</v>
      </c>
      <c r="H74" s="1"/>
      <c r="I74" s="1"/>
      <c r="J74" s="1"/>
      <c r="K74" s="1"/>
      <c r="L74" s="1"/>
      <c r="M74" s="1"/>
      <c r="N74" s="1"/>
      <c r="O74" s="1"/>
      <c r="S74" s="1">
        <v>116114</v>
      </c>
      <c r="T74" s="1">
        <v>4012</v>
      </c>
      <c r="U74" s="1">
        <v>12673</v>
      </c>
      <c r="V74" s="1">
        <v>132799</v>
      </c>
      <c r="W74" s="1">
        <v>250894</v>
      </c>
      <c r="X74" s="1">
        <v>9</v>
      </c>
    </row>
    <row r="75" spans="1:24">
      <c r="A75" t="s">
        <v>46</v>
      </c>
      <c r="B75" t="s">
        <v>16</v>
      </c>
      <c r="C75" s="1">
        <v>27188.835664709022</v>
      </c>
      <c r="D75" s="1">
        <v>785.60918312867057</v>
      </c>
      <c r="E75" s="1">
        <v>1407.3386011745861</v>
      </c>
      <c r="F75" s="1">
        <v>1308.9262680192205</v>
      </c>
      <c r="G75" s="1">
        <v>32597.290282968501</v>
      </c>
      <c r="H75" s="1"/>
      <c r="I75" s="1"/>
      <c r="J75" s="1"/>
      <c r="K75" s="1"/>
      <c r="L75" s="1"/>
      <c r="M75" s="1"/>
      <c r="N75" s="1"/>
      <c r="O75" s="1"/>
      <c r="S75" s="1">
        <v>63288</v>
      </c>
      <c r="T75" s="1">
        <v>857</v>
      </c>
      <c r="U75" s="1">
        <v>2827</v>
      </c>
      <c r="V75" s="1">
        <v>66972</v>
      </c>
      <c r="W75" s="1">
        <v>117173</v>
      </c>
      <c r="X75" s="1">
        <v>4</v>
      </c>
    </row>
    <row r="76" spans="1:24">
      <c r="A76" t="s">
        <v>46</v>
      </c>
      <c r="B76" t="s">
        <v>17</v>
      </c>
      <c r="C76" s="1">
        <v>46756.064432345156</v>
      </c>
      <c r="D76" s="1">
        <v>4987.3755350715946</v>
      </c>
      <c r="E76" s="1">
        <v>3995.4455919752791</v>
      </c>
      <c r="F76" s="1">
        <v>6265.1741770463605</v>
      </c>
      <c r="G76" s="1">
        <v>55750.940263561606</v>
      </c>
      <c r="H76" s="1"/>
      <c r="I76" s="1"/>
      <c r="J76" s="1"/>
      <c r="K76" s="1"/>
      <c r="L76" s="1"/>
      <c r="M76" s="1"/>
      <c r="N76" s="1"/>
      <c r="O76" s="1"/>
      <c r="S76" s="1">
        <v>117755</v>
      </c>
      <c r="T76" s="1">
        <v>3524</v>
      </c>
      <c r="U76" s="1">
        <v>9786</v>
      </c>
      <c r="V76" s="1">
        <v>131065</v>
      </c>
      <c r="W76" s="1">
        <v>317602</v>
      </c>
      <c r="X76" s="1">
        <v>9</v>
      </c>
    </row>
    <row r="77" spans="1:24">
      <c r="A77" t="s">
        <v>46</v>
      </c>
      <c r="B77" t="s">
        <v>18</v>
      </c>
      <c r="C77" s="1">
        <v>676453.58252722537</v>
      </c>
      <c r="D77" s="1">
        <v>79189.60800807958</v>
      </c>
      <c r="E77" s="1">
        <v>101358.27937216178</v>
      </c>
      <c r="F77" s="1">
        <v>76058.928545775081</v>
      </c>
      <c r="G77" s="1">
        <v>1098915.7079818505</v>
      </c>
      <c r="H77" s="1">
        <v>3552.8935649075929</v>
      </c>
      <c r="I77" s="1"/>
      <c r="J77" s="1"/>
      <c r="K77" s="1"/>
      <c r="L77" s="1"/>
      <c r="M77" s="1"/>
      <c r="N77" s="1"/>
      <c r="O77" s="1"/>
      <c r="S77" s="1">
        <f>SUM(S59:S76)</f>
        <v>2035529</v>
      </c>
      <c r="T77" s="1">
        <f t="shared" ref="T77:U77" si="3">SUM(T59:T76)</f>
        <v>70866</v>
      </c>
      <c r="U77" s="1">
        <f t="shared" si="3"/>
        <v>192295</v>
      </c>
      <c r="V77" s="1">
        <f>SUM(V59:V76)</f>
        <v>2298690</v>
      </c>
      <c r="W77" s="1">
        <f>SUM(W59:W76)</f>
        <v>4592898</v>
      </c>
      <c r="X77" s="1">
        <v>128</v>
      </c>
    </row>
    <row r="78" spans="1:24">
      <c r="A78" t="s">
        <v>47</v>
      </c>
      <c r="B78" t="s">
        <v>0</v>
      </c>
      <c r="C78" s="1">
        <v>236793</v>
      </c>
      <c r="D78" s="1">
        <v>10624</v>
      </c>
      <c r="E78" s="1">
        <v>23879</v>
      </c>
      <c r="F78" s="1">
        <v>19920</v>
      </c>
      <c r="G78" s="1">
        <v>230273</v>
      </c>
      <c r="S78" s="1">
        <v>88055</v>
      </c>
      <c r="T78" s="1">
        <v>6154</v>
      </c>
      <c r="U78" s="1">
        <v>2562</v>
      </c>
      <c r="V78" s="1">
        <f>S78+T78+U78</f>
        <v>96771</v>
      </c>
      <c r="W78" s="1">
        <v>210032</v>
      </c>
      <c r="X78" s="1">
        <v>8</v>
      </c>
    </row>
    <row r="79" spans="1:24">
      <c r="A79" t="s">
        <v>47</v>
      </c>
      <c r="B79" t="s">
        <v>1</v>
      </c>
      <c r="C79" s="1">
        <v>75301</v>
      </c>
      <c r="D79" s="1">
        <v>2504</v>
      </c>
      <c r="E79" s="1">
        <v>3063</v>
      </c>
      <c r="F79" s="1">
        <v>13159</v>
      </c>
      <c r="G79" s="1">
        <v>58355</v>
      </c>
      <c r="S79" s="1">
        <v>61066</v>
      </c>
      <c r="T79" s="1">
        <v>3736</v>
      </c>
      <c r="U79" s="1">
        <v>1737</v>
      </c>
      <c r="V79" s="1">
        <f t="shared" ref="V79:V96" si="4">S79+T79+U79</f>
        <v>66539</v>
      </c>
      <c r="W79" s="1">
        <v>142318</v>
      </c>
      <c r="X79" s="1">
        <v>4</v>
      </c>
    </row>
    <row r="80" spans="1:24">
      <c r="A80" t="s">
        <v>47</v>
      </c>
      <c r="B80" t="s">
        <v>2</v>
      </c>
      <c r="C80" s="1">
        <v>258118</v>
      </c>
      <c r="D80" s="1">
        <v>13545</v>
      </c>
      <c r="E80" s="1">
        <v>18463</v>
      </c>
      <c r="F80" s="1">
        <v>28109</v>
      </c>
      <c r="G80" s="1">
        <v>215120</v>
      </c>
      <c r="S80" s="1">
        <v>106216</v>
      </c>
      <c r="T80" s="1">
        <v>7949</v>
      </c>
      <c r="U80" s="1">
        <v>3053</v>
      </c>
      <c r="V80" s="1">
        <f t="shared" si="4"/>
        <v>117218</v>
      </c>
      <c r="W80" s="1">
        <v>214232</v>
      </c>
      <c r="X80" s="1">
        <v>7</v>
      </c>
    </row>
    <row r="81" spans="1:24">
      <c r="A81" t="s">
        <v>47</v>
      </c>
      <c r="B81" t="s">
        <v>3</v>
      </c>
      <c r="C81" s="1">
        <v>218041</v>
      </c>
      <c r="D81" s="1">
        <v>8403</v>
      </c>
      <c r="E81" s="1">
        <v>9293</v>
      </c>
      <c r="F81" s="1">
        <v>9764</v>
      </c>
      <c r="G81" s="1">
        <v>206106</v>
      </c>
      <c r="S81" s="1">
        <v>92607</v>
      </c>
      <c r="T81" s="1">
        <v>8679</v>
      </c>
      <c r="U81" s="1">
        <v>3887</v>
      </c>
      <c r="V81" s="1">
        <f t="shared" si="4"/>
        <v>105173</v>
      </c>
      <c r="W81" s="1">
        <v>174616</v>
      </c>
      <c r="X81" s="1">
        <v>7</v>
      </c>
    </row>
    <row r="82" spans="1:24">
      <c r="A82" t="s">
        <v>47</v>
      </c>
      <c r="B82" t="s">
        <v>5</v>
      </c>
      <c r="C82" s="1">
        <v>1861345</v>
      </c>
      <c r="D82" s="1">
        <v>196332</v>
      </c>
      <c r="E82" s="1">
        <v>196172</v>
      </c>
      <c r="F82" s="1">
        <v>255151</v>
      </c>
      <c r="G82" s="1">
        <v>1474135</v>
      </c>
      <c r="S82" s="1">
        <v>288993</v>
      </c>
      <c r="T82" s="1">
        <v>14344</v>
      </c>
      <c r="U82" s="1">
        <v>6798</v>
      </c>
      <c r="V82" s="1">
        <f t="shared" si="4"/>
        <v>310135</v>
      </c>
      <c r="W82" s="1">
        <v>734328</v>
      </c>
      <c r="X82" s="1">
        <v>20</v>
      </c>
    </row>
    <row r="83" spans="1:24">
      <c r="A83" t="s">
        <v>47</v>
      </c>
      <c r="B83" t="s">
        <v>6</v>
      </c>
      <c r="C83" s="1">
        <v>347858</v>
      </c>
      <c r="D83" s="1">
        <v>29136</v>
      </c>
      <c r="E83" s="1">
        <v>22970</v>
      </c>
      <c r="F83" s="1">
        <v>18623</v>
      </c>
      <c r="G83" s="1">
        <v>375000</v>
      </c>
      <c r="S83" s="1">
        <v>130918</v>
      </c>
      <c r="T83" s="1">
        <v>10249</v>
      </c>
      <c r="U83" s="1">
        <v>3481</v>
      </c>
      <c r="V83" s="1">
        <f t="shared" si="4"/>
        <v>144648</v>
      </c>
      <c r="W83" s="1">
        <v>235060</v>
      </c>
      <c r="X83" s="1">
        <v>9</v>
      </c>
    </row>
    <row r="84" spans="1:24">
      <c r="A84" t="s">
        <v>47</v>
      </c>
      <c r="B84" t="s">
        <v>4</v>
      </c>
      <c r="C84" s="1">
        <v>301600</v>
      </c>
      <c r="D84" s="1">
        <v>12845</v>
      </c>
      <c r="E84" s="1">
        <v>6658</v>
      </c>
      <c r="F84" s="1">
        <v>16321</v>
      </c>
      <c r="G84" s="1">
        <v>224004</v>
      </c>
      <c r="S84" s="1">
        <v>124192</v>
      </c>
      <c r="T84" s="1">
        <v>10179</v>
      </c>
      <c r="U84" s="1">
        <v>3375</v>
      </c>
      <c r="V84" s="1">
        <f t="shared" si="4"/>
        <v>137746</v>
      </c>
      <c r="W84" s="1">
        <v>216165</v>
      </c>
      <c r="X84" s="1">
        <v>6</v>
      </c>
    </row>
    <row r="85" spans="1:24">
      <c r="A85" t="s">
        <v>47</v>
      </c>
      <c r="B85" t="s">
        <v>7</v>
      </c>
      <c r="C85" s="1">
        <v>3020297</v>
      </c>
      <c r="D85" s="1">
        <v>420381</v>
      </c>
      <c r="E85" s="1">
        <v>463707</v>
      </c>
      <c r="F85" s="1">
        <v>500532</v>
      </c>
      <c r="G85" s="1">
        <v>2837089</v>
      </c>
      <c r="S85" s="1">
        <v>424392</v>
      </c>
      <c r="T85" s="1">
        <v>23518</v>
      </c>
      <c r="U85" s="1">
        <v>7781</v>
      </c>
      <c r="V85" s="1">
        <f t="shared" si="4"/>
        <v>455691</v>
      </c>
      <c r="W85" s="1">
        <v>775846</v>
      </c>
      <c r="X85" s="1">
        <v>23</v>
      </c>
    </row>
    <row r="86" spans="1:24">
      <c r="A86" t="s">
        <v>47</v>
      </c>
      <c r="B86" t="s">
        <v>8</v>
      </c>
      <c r="C86" s="1">
        <v>6399</v>
      </c>
      <c r="D86" s="1">
        <v>135</v>
      </c>
      <c r="E86" s="1">
        <v>123</v>
      </c>
      <c r="F86" s="1">
        <v>610</v>
      </c>
      <c r="G86" s="1">
        <v>5212</v>
      </c>
      <c r="S86" s="1">
        <v>13478</v>
      </c>
      <c r="T86" s="1">
        <v>828</v>
      </c>
      <c r="U86" s="1">
        <v>527</v>
      </c>
      <c r="V86" s="1">
        <f t="shared" si="4"/>
        <v>14833</v>
      </c>
      <c r="W86" s="1">
        <v>23740</v>
      </c>
      <c r="X86" s="1">
        <v>1</v>
      </c>
    </row>
    <row r="87" spans="1:24">
      <c r="A87" t="s">
        <v>47</v>
      </c>
      <c r="B87" t="s">
        <v>9</v>
      </c>
      <c r="C87" s="1">
        <v>41254</v>
      </c>
      <c r="D87" s="1">
        <v>1874</v>
      </c>
      <c r="E87" s="1">
        <v>1192</v>
      </c>
      <c r="F87" s="1">
        <v>3855</v>
      </c>
      <c r="G87" s="1">
        <v>64375</v>
      </c>
      <c r="S87" s="1">
        <v>59624</v>
      </c>
      <c r="T87" s="1">
        <v>2793</v>
      </c>
      <c r="U87" s="1">
        <v>2176</v>
      </c>
      <c r="V87" s="1">
        <f t="shared" si="4"/>
        <v>64593</v>
      </c>
      <c r="W87" s="1">
        <v>97007</v>
      </c>
      <c r="X87" s="1">
        <v>3</v>
      </c>
    </row>
    <row r="88" spans="1:24">
      <c r="A88" t="s">
        <v>47</v>
      </c>
      <c r="B88" t="s">
        <v>10</v>
      </c>
      <c r="C88" s="1">
        <v>6518</v>
      </c>
      <c r="D88" s="1">
        <v>41</v>
      </c>
      <c r="E88" s="1">
        <v>62</v>
      </c>
      <c r="F88" s="1">
        <v>121</v>
      </c>
      <c r="G88" s="1">
        <v>4746</v>
      </c>
      <c r="S88" s="1">
        <v>12646</v>
      </c>
      <c r="T88" s="1">
        <v>251</v>
      </c>
      <c r="U88" s="1">
        <v>362</v>
      </c>
      <c r="V88" s="1">
        <f t="shared" si="4"/>
        <v>13259</v>
      </c>
      <c r="W88" s="1">
        <v>27946</v>
      </c>
      <c r="X88" s="1">
        <v>1</v>
      </c>
    </row>
    <row r="89" spans="1:24">
      <c r="A89" t="s">
        <v>47</v>
      </c>
      <c r="B89" t="s">
        <v>11</v>
      </c>
      <c r="C89" s="1">
        <v>47361</v>
      </c>
      <c r="D89" s="1">
        <v>6769</v>
      </c>
      <c r="E89" s="1">
        <v>1202</v>
      </c>
      <c r="F89" s="1">
        <v>4847</v>
      </c>
      <c r="G89" s="1">
        <v>46337</v>
      </c>
      <c r="S89" s="1">
        <v>53297</v>
      </c>
      <c r="T89" s="1">
        <v>2858</v>
      </c>
      <c r="U89" s="1">
        <v>1753</v>
      </c>
      <c r="V89" s="1">
        <f t="shared" si="4"/>
        <v>57908</v>
      </c>
      <c r="W89" s="1">
        <v>88666</v>
      </c>
      <c r="X89" s="1">
        <v>3</v>
      </c>
    </row>
    <row r="90" spans="1:24">
      <c r="A90" t="s">
        <v>47</v>
      </c>
      <c r="B90" t="s">
        <v>12</v>
      </c>
      <c r="C90" s="1">
        <v>135276</v>
      </c>
      <c r="D90" s="1">
        <v>4029</v>
      </c>
      <c r="E90" s="1">
        <v>3319</v>
      </c>
      <c r="F90" s="1">
        <v>4539</v>
      </c>
      <c r="G90" s="1">
        <v>183722</v>
      </c>
      <c r="S90" s="1">
        <v>82627</v>
      </c>
      <c r="T90" s="1">
        <v>7495</v>
      </c>
      <c r="U90" s="1">
        <v>3605</v>
      </c>
      <c r="V90" s="1">
        <f t="shared" si="4"/>
        <v>93727</v>
      </c>
      <c r="W90" s="1">
        <v>133691</v>
      </c>
      <c r="X90" s="1">
        <v>5</v>
      </c>
    </row>
    <row r="91" spans="1:24">
      <c r="A91" t="s">
        <v>47</v>
      </c>
      <c r="B91" t="s">
        <v>13</v>
      </c>
      <c r="C91" s="1">
        <v>22769</v>
      </c>
      <c r="D91" s="1">
        <v>696</v>
      </c>
      <c r="E91" s="1">
        <v>800</v>
      </c>
      <c r="F91" s="1">
        <v>785</v>
      </c>
      <c r="G91" s="1">
        <v>22443</v>
      </c>
      <c r="S91" s="1">
        <v>41404</v>
      </c>
      <c r="T91" s="1">
        <v>851</v>
      </c>
      <c r="U91" s="1">
        <v>1559</v>
      </c>
      <c r="V91" s="1">
        <f t="shared" si="4"/>
        <v>43814</v>
      </c>
      <c r="W91" s="1">
        <v>66648</v>
      </c>
      <c r="X91" s="1">
        <v>2</v>
      </c>
    </row>
    <row r="92" spans="1:24">
      <c r="A92" t="s">
        <v>47</v>
      </c>
      <c r="B92" t="s">
        <v>14</v>
      </c>
      <c r="C92" s="1">
        <v>289963</v>
      </c>
      <c r="D92" s="1">
        <v>27177</v>
      </c>
      <c r="E92" s="1">
        <v>17936</v>
      </c>
      <c r="F92" s="1">
        <v>20443</v>
      </c>
      <c r="G92" s="1">
        <v>280813</v>
      </c>
      <c r="S92" s="1">
        <v>128027</v>
      </c>
      <c r="T92" s="1">
        <v>9779</v>
      </c>
      <c r="U92" s="1">
        <v>3740</v>
      </c>
      <c r="V92" s="1">
        <f t="shared" si="4"/>
        <v>141546</v>
      </c>
      <c r="W92" s="1">
        <v>238420</v>
      </c>
      <c r="X92" s="1">
        <v>7</v>
      </c>
    </row>
    <row r="93" spans="1:24">
      <c r="A93" t="s">
        <v>47</v>
      </c>
      <c r="B93" t="s">
        <v>15</v>
      </c>
      <c r="C93" s="1">
        <v>420858</v>
      </c>
      <c r="D93" s="1">
        <v>20887</v>
      </c>
      <c r="E93" s="1">
        <v>14840</v>
      </c>
      <c r="F93" s="1">
        <v>29650</v>
      </c>
      <c r="G93" s="1">
        <v>420879</v>
      </c>
      <c r="S93" s="1">
        <v>129274</v>
      </c>
      <c r="T93" s="1">
        <v>10682</v>
      </c>
      <c r="U93" s="1">
        <v>3665</v>
      </c>
      <c r="V93" s="1">
        <f t="shared" si="4"/>
        <v>143621</v>
      </c>
      <c r="W93" s="1">
        <v>219494</v>
      </c>
      <c r="X93" s="1">
        <v>9</v>
      </c>
    </row>
    <row r="94" spans="1:24">
      <c r="A94" t="s">
        <v>47</v>
      </c>
      <c r="B94" t="s">
        <v>16</v>
      </c>
      <c r="C94" s="1">
        <v>63841</v>
      </c>
      <c r="D94" s="1">
        <v>7688</v>
      </c>
      <c r="E94" s="1">
        <v>1576</v>
      </c>
      <c r="F94" s="1">
        <v>3441</v>
      </c>
      <c r="G94" s="1">
        <v>58231</v>
      </c>
      <c r="S94" s="1">
        <v>54910</v>
      </c>
      <c r="T94" s="1">
        <v>2370</v>
      </c>
      <c r="U94" s="1">
        <v>1513</v>
      </c>
      <c r="V94" s="1">
        <f t="shared" si="4"/>
        <v>58793</v>
      </c>
      <c r="W94" s="1">
        <v>101199</v>
      </c>
      <c r="X94" s="1">
        <v>4</v>
      </c>
    </row>
    <row r="95" spans="1:24">
      <c r="A95" t="s">
        <v>47</v>
      </c>
      <c r="B95" t="s">
        <v>17</v>
      </c>
      <c r="C95" s="1">
        <v>393214</v>
      </c>
      <c r="D95" s="1">
        <v>24095</v>
      </c>
      <c r="E95" s="1">
        <v>20158</v>
      </c>
      <c r="F95" s="1">
        <v>49610</v>
      </c>
      <c r="G95" s="1">
        <v>276216</v>
      </c>
      <c r="S95" s="1">
        <v>109742</v>
      </c>
      <c r="T95" s="1">
        <v>10612</v>
      </c>
      <c r="U95" s="1">
        <v>3565</v>
      </c>
      <c r="V95" s="1">
        <f t="shared" si="4"/>
        <v>123919</v>
      </c>
      <c r="W95" s="1">
        <v>277665</v>
      </c>
      <c r="X95" s="1">
        <v>9</v>
      </c>
    </row>
    <row r="96" spans="1:24">
      <c r="A96" t="s">
        <v>47</v>
      </c>
      <c r="B96" t="s">
        <v>18</v>
      </c>
      <c r="C96" s="1">
        <f>C78/SUM($C78:$R78)*$S78</f>
        <v>39983.216549150602</v>
      </c>
      <c r="D96" s="1">
        <f>D78/SUM($C78:$R78)*$S78</f>
        <v>1793.8946363202294</v>
      </c>
      <c r="E96" s="1">
        <f>E78/SUM($C78:$R78)*$S78</f>
        <v>4032.0416058632113</v>
      </c>
      <c r="F96" s="1">
        <f>F78/SUM($C78:$R78)*$S78</f>
        <v>3363.5524431004296</v>
      </c>
      <c r="G96" s="1">
        <f>G78/SUM($C78:$R78)*$S78</f>
        <v>38882.294765565523</v>
      </c>
      <c r="S96" s="1">
        <v>2001908</v>
      </c>
      <c r="T96" s="1">
        <v>133351</v>
      </c>
      <c r="U96" s="1">
        <f>SUM(U78:U95)</f>
        <v>55139</v>
      </c>
      <c r="V96" s="1">
        <f t="shared" si="4"/>
        <v>2190398</v>
      </c>
      <c r="W96" s="1">
        <v>3977073</v>
      </c>
      <c r="X96" s="1">
        <v>128</v>
      </c>
    </row>
    <row r="97" spans="1:24">
      <c r="A97" t="s">
        <v>48</v>
      </c>
      <c r="B97" t="s">
        <v>0</v>
      </c>
      <c r="C97" s="1">
        <f>C78/SUM($C78:$R78)*$S78</f>
        <v>39983.216549150602</v>
      </c>
      <c r="D97" s="1">
        <f>D78/SUM($C78:$R78)*$S78</f>
        <v>1793.8946363202294</v>
      </c>
      <c r="E97" s="1">
        <f>E78/SUM($C78:$R78)*$S78</f>
        <v>4032.0416058632113</v>
      </c>
      <c r="F97" s="1">
        <f>F78/SUM($C78:$R78)*$S78</f>
        <v>3363.5524431004296</v>
      </c>
      <c r="G97" s="1">
        <f>G78/SUM($C78:$R78)*$S78</f>
        <v>38882.294765565523</v>
      </c>
      <c r="S97" s="1">
        <v>88055</v>
      </c>
      <c r="T97" s="1">
        <v>6154</v>
      </c>
      <c r="U97" s="1">
        <v>2562</v>
      </c>
      <c r="V97" s="1">
        <f>S97+T97+U97</f>
        <v>96771</v>
      </c>
      <c r="W97" s="1">
        <v>210032</v>
      </c>
      <c r="X97" s="1">
        <v>8</v>
      </c>
    </row>
    <row r="98" spans="1:24">
      <c r="A98" t="s">
        <v>48</v>
      </c>
      <c r="B98" t="s">
        <v>1</v>
      </c>
      <c r="C98" s="1">
        <f>C79/SUM($C79:$R79)*$S79</f>
        <v>30176.338845795435</v>
      </c>
      <c r="D98" s="1">
        <f>D79/SUM($C79:$R79)*$S79</f>
        <v>1003.4601462114947</v>
      </c>
      <c r="E98" s="1">
        <f>E79/SUM($C79:$R79)*$S79</f>
        <v>1227.4754104815529</v>
      </c>
      <c r="F98" s="1">
        <f>F79/SUM($C79:$R79)*$S79</f>
        <v>5273.3754249189533</v>
      </c>
      <c r="G98" s="1">
        <f>G79/SUM($C79:$R79)*$S79</f>
        <v>23385.350172592563</v>
      </c>
      <c r="S98" s="1">
        <v>61066</v>
      </c>
      <c r="T98" s="1">
        <v>3736</v>
      </c>
      <c r="U98" s="1">
        <v>1737</v>
      </c>
      <c r="V98" s="1">
        <f t="shared" ref="V98:V115" si="5">S98+T98+U98</f>
        <v>66539</v>
      </c>
      <c r="W98" s="1">
        <v>142318</v>
      </c>
      <c r="X98" s="1">
        <v>4</v>
      </c>
    </row>
    <row r="99" spans="1:24">
      <c r="A99" t="s">
        <v>48</v>
      </c>
      <c r="B99" t="s">
        <v>2</v>
      </c>
      <c r="C99" s="1">
        <f>C80/SUM($C80:$R80)*$S80</f>
        <v>51403.402026792661</v>
      </c>
      <c r="D99" s="1">
        <f>D80/SUM($C80:$R80)*$S80</f>
        <v>2697.4448913012907</v>
      </c>
      <c r="E99" s="1">
        <f>E80/SUM($C80:$R80)*$S80</f>
        <v>3676.8493929934098</v>
      </c>
      <c r="F99" s="1">
        <f>F80/SUM($C80:$R80)*$S80</f>
        <v>5597.820483542856</v>
      </c>
      <c r="G99" s="1">
        <f>G80/SUM($C80:$R80)*$S80</f>
        <v>42840.483205369783</v>
      </c>
      <c r="S99" s="1">
        <v>106216</v>
      </c>
      <c r="T99" s="1">
        <v>7949</v>
      </c>
      <c r="U99" s="1">
        <v>3053</v>
      </c>
      <c r="V99" s="1">
        <f t="shared" si="5"/>
        <v>117218</v>
      </c>
      <c r="W99" s="1">
        <v>214232</v>
      </c>
      <c r="X99" s="1">
        <v>7</v>
      </c>
    </row>
    <row r="100" spans="1:24">
      <c r="A100" t="s">
        <v>48</v>
      </c>
      <c r="B100" t="s">
        <v>3</v>
      </c>
      <c r="C100" s="1">
        <f>C81/SUM($C81:$R81)*$S81</f>
        <v>44711.713695757593</v>
      </c>
      <c r="D100" s="1">
        <f>D81/SUM($C81:$R81)*$S81</f>
        <v>1723.1278988146776</v>
      </c>
      <c r="E100" s="1">
        <f>E81/SUM($C81:$R81)*$S81</f>
        <v>1905.6322222640483</v>
      </c>
      <c r="F100" s="1">
        <f>F81/SUM($C81:$R81)*$S81</f>
        <v>2002.2159709659061</v>
      </c>
      <c r="G100" s="1">
        <f>G81/SUM($C81:$R81)*$S81</f>
        <v>42264.310212197779</v>
      </c>
      <c r="S100" s="1">
        <v>92607</v>
      </c>
      <c r="T100" s="1">
        <v>8679</v>
      </c>
      <c r="U100" s="1">
        <v>3887</v>
      </c>
      <c r="V100" s="1">
        <f t="shared" si="5"/>
        <v>105173</v>
      </c>
      <c r="W100" s="1">
        <v>174616</v>
      </c>
      <c r="X100" s="1">
        <v>7</v>
      </c>
    </row>
    <row r="101" spans="1:24">
      <c r="A101" t="s">
        <v>48</v>
      </c>
      <c r="B101" t="s">
        <v>5</v>
      </c>
      <c r="C101" s="1">
        <f>C82/SUM($C82:$R82)*$S82</f>
        <v>135048.31636010329</v>
      </c>
      <c r="D101" s="1">
        <f>D82/SUM($C82:$R82)*$S82</f>
        <v>14244.702646533446</v>
      </c>
      <c r="E101" s="1">
        <f>E82/SUM($C82:$R82)*$S82</f>
        <v>14233.093981499496</v>
      </c>
      <c r="F101" s="1">
        <f>F82/SUM($C82:$R82)*$S82</f>
        <v>18512.265575482626</v>
      </c>
      <c r="G101" s="1">
        <f>G82/SUM($C82:$R82)*$S82</f>
        <v>106954.62143638115</v>
      </c>
      <c r="S101" s="1">
        <v>288993</v>
      </c>
      <c r="T101" s="1">
        <v>14344</v>
      </c>
      <c r="U101" s="1">
        <v>6798</v>
      </c>
      <c r="V101" s="1">
        <f t="shared" si="5"/>
        <v>310135</v>
      </c>
      <c r="W101" s="1">
        <v>734328</v>
      </c>
      <c r="X101" s="1">
        <v>20</v>
      </c>
    </row>
    <row r="102" spans="1:24">
      <c r="A102" t="s">
        <v>48</v>
      </c>
      <c r="B102" t="s">
        <v>6</v>
      </c>
      <c r="C102" s="1">
        <f>C83/SUM($C83:$R83)*$S83</f>
        <v>57386.113487242103</v>
      </c>
      <c r="D102" s="1">
        <f>D83/SUM($C83:$R83)*$S83</f>
        <v>4806.5641801087977</v>
      </c>
      <c r="E102" s="1">
        <f>E83/SUM($C83:$R83)*$S83</f>
        <v>3789.3595283188861</v>
      </c>
      <c r="F102" s="1">
        <f>F83/SUM($C83:$R83)*$S83</f>
        <v>3072.2351979052078</v>
      </c>
      <c r="G102" s="1">
        <f>G83/SUM($C83:$R83)*$S83</f>
        <v>61863.727606425004</v>
      </c>
      <c r="S102" s="1">
        <v>130918</v>
      </c>
      <c r="T102" s="1">
        <v>10249</v>
      </c>
      <c r="U102" s="1">
        <v>3481</v>
      </c>
      <c r="V102" s="1">
        <f t="shared" si="5"/>
        <v>144648</v>
      </c>
      <c r="W102" s="1">
        <v>235060</v>
      </c>
      <c r="X102" s="1">
        <v>9</v>
      </c>
    </row>
    <row r="103" spans="1:24">
      <c r="A103" t="s">
        <v>48</v>
      </c>
      <c r="B103" t="s">
        <v>4</v>
      </c>
      <c r="C103" s="1">
        <f>C84/SUM($C84:$R84)*$S84</f>
        <v>66716.136708536098</v>
      </c>
      <c r="D103" s="1">
        <f>D84/SUM($C84:$R84)*$S84</f>
        <v>2841.4084085581767</v>
      </c>
      <c r="E103" s="1">
        <f>E84/SUM($C84:$R84)*$S84</f>
        <v>1472.7985351639036</v>
      </c>
      <c r="F103" s="1">
        <f>F84/SUM($C84:$R84)*$S84</f>
        <v>3610.3251565650448</v>
      </c>
      <c r="G103" s="1">
        <f>G84/SUM($C84:$R84)*$S84</f>
        <v>49551.331191176789</v>
      </c>
      <c r="S103" s="1">
        <v>124192</v>
      </c>
      <c r="T103" s="1">
        <v>10179</v>
      </c>
      <c r="U103" s="1">
        <v>3375</v>
      </c>
      <c r="V103" s="1">
        <f t="shared" si="5"/>
        <v>137746</v>
      </c>
      <c r="W103" s="1">
        <v>216165</v>
      </c>
      <c r="X103" s="1">
        <v>6</v>
      </c>
    </row>
    <row r="104" spans="1:24">
      <c r="A104" t="s">
        <v>48</v>
      </c>
      <c r="B104" t="s">
        <v>7</v>
      </c>
      <c r="C104" s="1">
        <f>C85/SUM($C85:$R85)*$S85</f>
        <v>176993.76173176328</v>
      </c>
      <c r="D104" s="1">
        <f>D85/SUM($C85:$R85)*$S85</f>
        <v>24634.933104446474</v>
      </c>
      <c r="E104" s="1">
        <f>E85/SUM($C85:$R85)*$S85</f>
        <v>27173.89921300811</v>
      </c>
      <c r="F104" s="1">
        <f>F85/SUM($C85:$R85)*$S85</f>
        <v>29331.897342255721</v>
      </c>
      <c r="G104" s="1">
        <f>G85/SUM($C85:$R85)*$S85</f>
        <v>166257.50860852643</v>
      </c>
      <c r="S104" s="1">
        <v>424392</v>
      </c>
      <c r="T104" s="1">
        <v>23518</v>
      </c>
      <c r="U104" s="1">
        <v>7781</v>
      </c>
      <c r="V104" s="1">
        <f t="shared" si="5"/>
        <v>455691</v>
      </c>
      <c r="W104" s="1">
        <v>775846</v>
      </c>
      <c r="X104" s="1">
        <v>23</v>
      </c>
    </row>
    <row r="105" spans="1:24">
      <c r="A105" t="s">
        <v>48</v>
      </c>
      <c r="B105" t="s">
        <v>8</v>
      </c>
      <c r="C105" s="1">
        <f>C86/SUM($C86:$R86)*$S86</f>
        <v>6911.268691401554</v>
      </c>
      <c r="D105" s="1">
        <f>D86/SUM($C86:$R86)*$S86</f>
        <v>145.8073563586826</v>
      </c>
      <c r="E105" s="1">
        <f>E86/SUM($C86:$R86)*$S86</f>
        <v>132.84670246013303</v>
      </c>
      <c r="F105" s="1">
        <f>F86/SUM($C86:$R86)*$S86</f>
        <v>658.83323984293611</v>
      </c>
      <c r="G105" s="1">
        <f>G86/SUM($C86:$R86)*$S86</f>
        <v>5629.2440099366931</v>
      </c>
      <c r="S105" s="1">
        <v>13478</v>
      </c>
      <c r="T105" s="1">
        <v>828</v>
      </c>
      <c r="U105" s="1">
        <v>527</v>
      </c>
      <c r="V105" s="1">
        <f t="shared" si="5"/>
        <v>14833</v>
      </c>
      <c r="W105" s="1">
        <v>23740</v>
      </c>
      <c r="X105" s="1">
        <v>1</v>
      </c>
    </row>
    <row r="106" spans="1:24">
      <c r="A106" t="s">
        <v>48</v>
      </c>
      <c r="B106" t="s">
        <v>9</v>
      </c>
      <c r="C106" s="1">
        <f>C87/SUM($C87:$R87)*$S87</f>
        <v>21854.540168813863</v>
      </c>
      <c r="D106" s="1">
        <f>D87/SUM($C87:$R87)*$S87</f>
        <v>992.76211461572632</v>
      </c>
      <c r="E106" s="1">
        <f>E87/SUM($C87:$R87)*$S87</f>
        <v>631.46875166592633</v>
      </c>
      <c r="F106" s="1">
        <f>F87/SUM($C87:$R87)*$S87</f>
        <v>2042.2080852954246</v>
      </c>
      <c r="G106" s="1">
        <f>G87/SUM($C87:$R87)*$S87</f>
        <v>34103.020879609059</v>
      </c>
      <c r="S106" s="1">
        <v>59624</v>
      </c>
      <c r="T106" s="1">
        <v>2793</v>
      </c>
      <c r="U106" s="1">
        <v>2176</v>
      </c>
      <c r="V106" s="1">
        <f t="shared" si="5"/>
        <v>64593</v>
      </c>
      <c r="W106" s="1">
        <v>97007</v>
      </c>
      <c r="X106" s="1">
        <v>3</v>
      </c>
    </row>
    <row r="107" spans="1:24">
      <c r="A107" t="s">
        <v>48</v>
      </c>
      <c r="B107" t="s">
        <v>10</v>
      </c>
      <c r="C107" s="1">
        <f>C88/SUM($C88:$R88)*$S88</f>
        <v>7175.0198467966575</v>
      </c>
      <c r="D107" s="1">
        <f>D88/SUM($C88:$R88)*$S88</f>
        <v>45.13283426183844</v>
      </c>
      <c r="E107" s="1">
        <f>E88/SUM($C88:$R88)*$S88</f>
        <v>68.249651810584965</v>
      </c>
      <c r="F107" s="1">
        <f>F88/SUM($C88:$R88)*$S88</f>
        <v>133.19690111420613</v>
      </c>
      <c r="G107" s="1">
        <f>G88/SUM($C88:$R88)*$S88</f>
        <v>5224.4007660167126</v>
      </c>
      <c r="S107" s="1">
        <v>12646</v>
      </c>
      <c r="T107" s="1">
        <v>251</v>
      </c>
      <c r="U107" s="1">
        <v>362</v>
      </c>
      <c r="V107" s="1">
        <f t="shared" si="5"/>
        <v>13259</v>
      </c>
      <c r="W107" s="1">
        <v>27946</v>
      </c>
      <c r="X107" s="1">
        <v>1</v>
      </c>
    </row>
    <row r="108" spans="1:24">
      <c r="A108" t="s">
        <v>48</v>
      </c>
      <c r="B108" t="s">
        <v>11</v>
      </c>
      <c r="C108" s="1">
        <f>C89/SUM($C89:$R89)*$S89</f>
        <v>23697.840859589167</v>
      </c>
      <c r="D108" s="1">
        <f>D89/SUM($C89:$R89)*$S89</f>
        <v>3386.9784163881482</v>
      </c>
      <c r="E108" s="1">
        <f>E89/SUM($C89:$R89)*$S89</f>
        <v>601.44010289533958</v>
      </c>
      <c r="F108" s="1">
        <f>F89/SUM($C89:$R89)*$S89</f>
        <v>2425.2746911262161</v>
      </c>
      <c r="G108" s="1">
        <f>G89/SUM($C89:$R89)*$S89</f>
        <v>23185.465930001126</v>
      </c>
      <c r="S108" s="1">
        <v>53297</v>
      </c>
      <c r="T108" s="1">
        <v>2858</v>
      </c>
      <c r="U108" s="1">
        <v>1753</v>
      </c>
      <c r="V108" s="1">
        <f t="shared" si="5"/>
        <v>57908</v>
      </c>
      <c r="W108" s="1">
        <v>88666</v>
      </c>
      <c r="X108" s="1">
        <v>3</v>
      </c>
    </row>
    <row r="109" spans="1:24">
      <c r="A109" t="s">
        <v>48</v>
      </c>
      <c r="B109" t="s">
        <v>12</v>
      </c>
      <c r="C109" s="1">
        <f>C90/SUM($C90:$R90)*$S90</f>
        <v>33780.4676911918</v>
      </c>
      <c r="D109" s="1">
        <f>D90/SUM($C90:$R90)*$S90</f>
        <v>1006.102370914366</v>
      </c>
      <c r="E109" s="1">
        <f>E90/SUM($C90:$R90)*$S90</f>
        <v>828.80460885201808</v>
      </c>
      <c r="F109" s="1">
        <f>F90/SUM($C90:$R90)*$S90</f>
        <v>1133.4571014098556</v>
      </c>
      <c r="G109" s="1">
        <f>G90/SUM($C90:$R90)*$S90</f>
        <v>45878.168227631963</v>
      </c>
      <c r="S109" s="1">
        <v>82627</v>
      </c>
      <c r="T109" s="1">
        <v>7495</v>
      </c>
      <c r="U109" s="1">
        <v>3605</v>
      </c>
      <c r="V109" s="1">
        <f t="shared" si="5"/>
        <v>93727</v>
      </c>
      <c r="W109" s="1">
        <v>133691</v>
      </c>
      <c r="X109" s="1">
        <v>5</v>
      </c>
    </row>
    <row r="110" spans="1:24">
      <c r="A110" t="s">
        <v>48</v>
      </c>
      <c r="B110" t="s">
        <v>13</v>
      </c>
      <c r="C110" s="1">
        <f>C91/SUM($C91:$R91)*$S91</f>
        <v>19849.823679279052</v>
      </c>
      <c r="D110" s="1">
        <f>D91/SUM($C91:$R91)*$S91</f>
        <v>606.76697618596427</v>
      </c>
      <c r="E110" s="1">
        <f>E91/SUM($C91:$R91)*$S91</f>
        <v>697.43330596087844</v>
      </c>
      <c r="F110" s="1">
        <f>F91/SUM($C91:$R91)*$S91</f>
        <v>684.35643147411201</v>
      </c>
      <c r="G110" s="1">
        <f>G91/SUM($C91:$R91)*$S91</f>
        <v>19565.619607099994</v>
      </c>
      <c r="S110" s="1">
        <v>41404</v>
      </c>
      <c r="T110" s="1">
        <v>851</v>
      </c>
      <c r="U110" s="1">
        <v>1559</v>
      </c>
      <c r="V110" s="1">
        <f t="shared" si="5"/>
        <v>43814</v>
      </c>
      <c r="W110" s="1">
        <v>66648</v>
      </c>
      <c r="X110" s="1">
        <v>2</v>
      </c>
    </row>
    <row r="111" spans="1:24">
      <c r="A111" t="s">
        <v>48</v>
      </c>
      <c r="B111" t="s">
        <v>14</v>
      </c>
      <c r="C111" s="1">
        <f>C92/SUM($C92:$R92)*$S92</f>
        <v>58339.189292696268</v>
      </c>
      <c r="D111" s="1">
        <f>D92/SUM($C92:$R92)*$S92</f>
        <v>5467.8843418215647</v>
      </c>
      <c r="E111" s="1">
        <f>E92/SUM($C92:$R92)*$S92</f>
        <v>3608.6386854660777</v>
      </c>
      <c r="F111" s="1">
        <f>F92/SUM($C92:$R92)*$S92</f>
        <v>4113.0352724678305</v>
      </c>
      <c r="G111" s="1">
        <f>G92/SUM($C92:$R92)*$S92</f>
        <v>56498.252407548265</v>
      </c>
      <c r="S111" s="1">
        <v>128027</v>
      </c>
      <c r="T111" s="1">
        <v>9779</v>
      </c>
      <c r="U111" s="1">
        <v>3740</v>
      </c>
      <c r="V111" s="1">
        <f t="shared" si="5"/>
        <v>141546</v>
      </c>
      <c r="W111" s="1">
        <v>238420</v>
      </c>
      <c r="X111" s="1">
        <v>7</v>
      </c>
    </row>
    <row r="112" spans="1:24">
      <c r="A112" t="s">
        <v>48</v>
      </c>
      <c r="B112" t="s">
        <v>15</v>
      </c>
      <c r="C112" s="1">
        <f>C93/SUM($C93:$R93)*$S93</f>
        <v>59977.02283505712</v>
      </c>
      <c r="D112" s="1">
        <f>D93/SUM($C93:$R93)*$S93</f>
        <v>2976.6336292902547</v>
      </c>
      <c r="E112" s="1">
        <f>E93/SUM($C93:$R93)*$S93</f>
        <v>2114.8677674470905</v>
      </c>
      <c r="F112" s="1">
        <f>F93/SUM($C93:$R93)*$S93</f>
        <v>4225.4601957416598</v>
      </c>
      <c r="G112" s="1">
        <f>G93/SUM($C93:$R93)*$S93</f>
        <v>59980.015572463883</v>
      </c>
      <c r="S112" s="1">
        <v>129274</v>
      </c>
      <c r="T112" s="1">
        <v>10682</v>
      </c>
      <c r="U112" s="1">
        <v>3665</v>
      </c>
      <c r="V112" s="1">
        <f t="shared" si="5"/>
        <v>143621</v>
      </c>
      <c r="W112" s="1">
        <v>219494</v>
      </c>
      <c r="X112" s="1">
        <v>9</v>
      </c>
    </row>
    <row r="113" spans="1:24">
      <c r="A113" t="s">
        <v>48</v>
      </c>
      <c r="B113" t="s">
        <v>16</v>
      </c>
      <c r="C113" s="1">
        <f>C94/SUM($C94:$R94)*$S94</f>
        <v>26009.69980041105</v>
      </c>
      <c r="D113" s="1">
        <f>D94/SUM($C94:$R94)*$S94</f>
        <v>3132.1967397998174</v>
      </c>
      <c r="E113" s="1">
        <f>E94/SUM($C94:$R94)*$S94</f>
        <v>642.08403510984806</v>
      </c>
      <c r="F113" s="1">
        <f>F94/SUM($C94:$R94)*$S94</f>
        <v>1401.9106375716926</v>
      </c>
      <c r="G113" s="1">
        <f>G94/SUM($C94:$R94)*$S94</f>
        <v>23724.108787107594</v>
      </c>
      <c r="S113" s="1">
        <v>54910</v>
      </c>
      <c r="T113" s="1">
        <v>2370</v>
      </c>
      <c r="U113" s="1">
        <v>1513</v>
      </c>
      <c r="V113" s="1">
        <f t="shared" si="5"/>
        <v>58793</v>
      </c>
      <c r="W113" s="1">
        <v>101199</v>
      </c>
      <c r="X113" s="1">
        <v>4</v>
      </c>
    </row>
    <row r="114" spans="1:24">
      <c r="A114" t="s">
        <v>48</v>
      </c>
      <c r="B114" t="s">
        <v>17</v>
      </c>
      <c r="C114" s="1">
        <f>C95/SUM($C95:$R95)*$S95</f>
        <v>56534.110476579772</v>
      </c>
      <c r="D114" s="1">
        <f>D95/SUM($C95:$R95)*$S95</f>
        <v>3464.2443858387278</v>
      </c>
      <c r="E114" s="1">
        <f>E95/SUM($C95:$R95)*$S95</f>
        <v>2898.2045374449917</v>
      </c>
      <c r="F114" s="1">
        <f>F95/SUM($C95:$R95)*$S95</f>
        <v>7132.6484325154306</v>
      </c>
      <c r="G114" s="1">
        <f>G95/SUM($C95:$R95)*$S95</f>
        <v>39712.792167621083</v>
      </c>
      <c r="S114" s="1">
        <v>109742</v>
      </c>
      <c r="T114" s="1">
        <v>10612</v>
      </c>
      <c r="U114" s="1">
        <v>3565</v>
      </c>
      <c r="V114" s="1">
        <f t="shared" si="5"/>
        <v>123919</v>
      </c>
      <c r="W114" s="1">
        <v>277665</v>
      </c>
      <c r="X114" s="1">
        <v>9</v>
      </c>
    </row>
    <row r="115" spans="1:24">
      <c r="A115" t="s">
        <v>48</v>
      </c>
      <c r="B115" t="s">
        <v>18</v>
      </c>
      <c r="C115" s="1">
        <f>SUM(C97:C114)</f>
        <v>916547.98274695734</v>
      </c>
      <c r="D115" s="1">
        <f t="shared" ref="D115:G115" si="6">SUM(D97:D114)</f>
        <v>74970.045077769668</v>
      </c>
      <c r="E115" s="1">
        <f t="shared" si="6"/>
        <v>69735.188038705513</v>
      </c>
      <c r="F115" s="1">
        <f t="shared" si="6"/>
        <v>94714.068583296132</v>
      </c>
      <c r="G115" s="1">
        <f t="shared" si="6"/>
        <v>845500.71555327135</v>
      </c>
      <c r="S115" s="1">
        <v>2001908</v>
      </c>
      <c r="T115" s="1">
        <v>133351</v>
      </c>
      <c r="U115" s="1">
        <f>SUM(U97:U114)</f>
        <v>55139</v>
      </c>
      <c r="V115" s="1">
        <f t="shared" si="5"/>
        <v>2190398</v>
      </c>
      <c r="W115" s="1">
        <v>3977073</v>
      </c>
      <c r="X115" s="1">
        <v>128</v>
      </c>
    </row>
    <row r="116" spans="1:24">
      <c r="A116">
        <v>2001</v>
      </c>
      <c r="B116" t="s">
        <v>0</v>
      </c>
      <c r="C116" s="1">
        <v>43266</v>
      </c>
      <c r="D116" s="1">
        <v>2413</v>
      </c>
      <c r="E116" s="1">
        <v>4309</v>
      </c>
      <c r="F116" s="1">
        <v>1871</v>
      </c>
      <c r="G116" s="1">
        <v>47251</v>
      </c>
      <c r="S116" s="1">
        <v>99110</v>
      </c>
      <c r="T116" s="1">
        <v>2612</v>
      </c>
      <c r="U116" s="1">
        <v>5881</v>
      </c>
      <c r="V116" s="1">
        <v>107603</v>
      </c>
      <c r="W116" s="1">
        <v>179400</v>
      </c>
      <c r="X116" s="1">
        <v>8</v>
      </c>
    </row>
    <row r="117" spans="1:24">
      <c r="A117">
        <v>2001</v>
      </c>
      <c r="B117" t="s">
        <v>1</v>
      </c>
      <c r="C117" s="1">
        <v>25850</v>
      </c>
      <c r="D117" s="1">
        <v>2657</v>
      </c>
      <c r="E117" s="1">
        <v>930</v>
      </c>
      <c r="F117" s="1">
        <v>5905</v>
      </c>
      <c r="G117" s="1">
        <v>27265</v>
      </c>
      <c r="S117" s="1">
        <v>62607</v>
      </c>
      <c r="T117" s="1">
        <v>2672</v>
      </c>
      <c r="U117" s="1">
        <v>4383</v>
      </c>
      <c r="V117" s="1">
        <v>69662</v>
      </c>
      <c r="W117" s="1">
        <v>119384</v>
      </c>
      <c r="X117" s="1">
        <v>4</v>
      </c>
    </row>
    <row r="118" spans="1:24">
      <c r="A118">
        <v>2001</v>
      </c>
      <c r="B118" t="s">
        <v>2</v>
      </c>
      <c r="C118" s="1">
        <v>54285</v>
      </c>
      <c r="D118" s="1">
        <v>2495</v>
      </c>
      <c r="E118" s="1">
        <v>4012</v>
      </c>
      <c r="F118" s="1">
        <v>3156</v>
      </c>
      <c r="G118" s="1">
        <v>50897</v>
      </c>
      <c r="S118" s="1">
        <v>114845</v>
      </c>
      <c r="T118" s="1">
        <v>3623</v>
      </c>
      <c r="U118" s="1">
        <v>8389</v>
      </c>
      <c r="V118" s="1">
        <v>126857</v>
      </c>
      <c r="W118" s="1">
        <v>184429</v>
      </c>
      <c r="X118" s="1">
        <v>7</v>
      </c>
    </row>
    <row r="119" spans="1:24">
      <c r="A119">
        <v>2001</v>
      </c>
      <c r="B119" t="s">
        <v>3</v>
      </c>
      <c r="C119" s="1">
        <v>46735</v>
      </c>
      <c r="D119" s="1">
        <v>1012</v>
      </c>
      <c r="E119" s="1">
        <v>1882</v>
      </c>
      <c r="F119" s="1">
        <v>1183</v>
      </c>
      <c r="G119" s="1">
        <v>49106</v>
      </c>
      <c r="S119" s="1">
        <v>99918</v>
      </c>
      <c r="T119" s="1">
        <v>4027</v>
      </c>
      <c r="U119" s="1">
        <v>4614</v>
      </c>
      <c r="V119" s="1">
        <v>108559</v>
      </c>
      <c r="W119" s="1">
        <v>152722</v>
      </c>
      <c r="X119" s="1">
        <v>7</v>
      </c>
    </row>
    <row r="120" spans="1:24">
      <c r="A120">
        <v>2001</v>
      </c>
      <c r="B120" t="s">
        <v>5</v>
      </c>
      <c r="C120" s="1">
        <v>126635</v>
      </c>
      <c r="D120" s="1">
        <v>14797</v>
      </c>
      <c r="E120" s="1">
        <v>23590</v>
      </c>
      <c r="F120" s="1">
        <v>13193</v>
      </c>
      <c r="G120" s="1">
        <v>158025</v>
      </c>
      <c r="S120" s="1">
        <v>336240</v>
      </c>
      <c r="T120" s="1">
        <v>8222</v>
      </c>
      <c r="U120" s="1">
        <v>24310</v>
      </c>
      <c r="V120" s="1">
        <v>368772</v>
      </c>
      <c r="W120" s="1">
        <v>628375</v>
      </c>
      <c r="X120" s="1">
        <v>20</v>
      </c>
    </row>
    <row r="121" spans="1:24">
      <c r="A121">
        <v>2001</v>
      </c>
      <c r="B121" t="s">
        <v>6</v>
      </c>
      <c r="C121" s="1">
        <v>51887</v>
      </c>
      <c r="D121" s="1">
        <v>5688</v>
      </c>
      <c r="E121" s="1">
        <v>2215</v>
      </c>
      <c r="F121" s="1">
        <v>2767</v>
      </c>
      <c r="G121" s="1">
        <v>68048</v>
      </c>
      <c r="S121" s="1">
        <v>130605</v>
      </c>
      <c r="T121" s="1">
        <v>3659</v>
      </c>
      <c r="U121" s="1">
        <v>8335</v>
      </c>
      <c r="V121" s="1">
        <v>142599</v>
      </c>
      <c r="W121" s="1">
        <v>203318</v>
      </c>
      <c r="X121" s="1">
        <v>9</v>
      </c>
    </row>
    <row r="122" spans="1:24">
      <c r="A122">
        <v>2001</v>
      </c>
      <c r="B122" t="s">
        <v>4</v>
      </c>
      <c r="C122" s="1">
        <v>61640</v>
      </c>
      <c r="D122" s="1">
        <v>2361</v>
      </c>
      <c r="E122" s="1">
        <v>1986</v>
      </c>
      <c r="F122" s="1">
        <v>5128</v>
      </c>
      <c r="G122" s="1">
        <v>51529</v>
      </c>
      <c r="S122" s="1">
        <v>122644</v>
      </c>
      <c r="T122" s="1">
        <v>3677</v>
      </c>
      <c r="U122" s="1">
        <v>7947</v>
      </c>
      <c r="V122" s="1">
        <v>134268</v>
      </c>
      <c r="W122" s="1">
        <v>188541</v>
      </c>
      <c r="X122" s="1">
        <v>6</v>
      </c>
    </row>
    <row r="123" spans="1:24">
      <c r="A123">
        <v>2001</v>
      </c>
      <c r="B123" t="s">
        <v>7</v>
      </c>
      <c r="C123" s="1">
        <v>143898</v>
      </c>
      <c r="D123" s="1">
        <v>21808</v>
      </c>
      <c r="E123" s="1">
        <v>38716</v>
      </c>
      <c r="F123" s="1">
        <v>34545</v>
      </c>
      <c r="G123" s="1">
        <v>189216</v>
      </c>
      <c r="S123" s="1">
        <v>428183</v>
      </c>
      <c r="T123" s="1">
        <v>9704</v>
      </c>
      <c r="U123" s="1">
        <v>25623</v>
      </c>
      <c r="V123" s="1">
        <v>463510</v>
      </c>
      <c r="W123" s="1">
        <v>680832</v>
      </c>
      <c r="X123" s="1">
        <v>23</v>
      </c>
    </row>
    <row r="124" spans="1:24">
      <c r="A124">
        <v>2001</v>
      </c>
      <c r="B124" t="s">
        <v>8</v>
      </c>
      <c r="C124" s="1">
        <v>6077</v>
      </c>
      <c r="D124" s="1">
        <v>293</v>
      </c>
      <c r="E124" s="1">
        <v>360</v>
      </c>
      <c r="F124" s="1">
        <v>54</v>
      </c>
      <c r="G124" s="1">
        <v>5196</v>
      </c>
      <c r="S124" s="1">
        <v>11980</v>
      </c>
      <c r="T124" s="1">
        <v>597</v>
      </c>
      <c r="U124" s="1">
        <v>490</v>
      </c>
      <c r="V124" s="1">
        <v>13067</v>
      </c>
      <c r="W124" s="1">
        <v>20710</v>
      </c>
      <c r="X124" s="1">
        <v>1</v>
      </c>
    </row>
    <row r="125" spans="1:24">
      <c r="A125">
        <v>2001</v>
      </c>
      <c r="B125" t="s">
        <v>9</v>
      </c>
      <c r="C125" s="1">
        <v>19180</v>
      </c>
      <c r="D125" s="1">
        <v>1725</v>
      </c>
      <c r="E125" s="1">
        <v>1193</v>
      </c>
      <c r="F125" s="1">
        <v>2448</v>
      </c>
      <c r="G125" s="1">
        <v>30562</v>
      </c>
      <c r="S125" s="1">
        <v>55108</v>
      </c>
      <c r="T125" s="1">
        <v>2867</v>
      </c>
      <c r="U125" s="1">
        <v>5100</v>
      </c>
      <c r="V125" s="1">
        <v>63075</v>
      </c>
      <c r="W125" s="1">
        <v>84237</v>
      </c>
      <c r="X125" s="1">
        <v>3</v>
      </c>
    </row>
    <row r="126" spans="1:24">
      <c r="A126">
        <v>2001</v>
      </c>
      <c r="B126" t="s">
        <v>10</v>
      </c>
      <c r="C126" s="1">
        <v>4894</v>
      </c>
      <c r="D126" s="1">
        <v>82</v>
      </c>
      <c r="E126" s="1">
        <v>102</v>
      </c>
      <c r="F126" s="1">
        <v>64</v>
      </c>
      <c r="G126" s="1">
        <v>5651</v>
      </c>
      <c r="S126" s="1">
        <v>10793</v>
      </c>
      <c r="T126" s="1">
        <v>242</v>
      </c>
      <c r="U126" s="1">
        <v>507</v>
      </c>
      <c r="V126" s="1">
        <v>11542</v>
      </c>
      <c r="W126" s="1">
        <v>21922</v>
      </c>
      <c r="X126" s="1">
        <v>1</v>
      </c>
    </row>
    <row r="127" spans="1:24">
      <c r="A127">
        <v>2001</v>
      </c>
      <c r="B127" t="s">
        <v>11</v>
      </c>
      <c r="C127" s="1">
        <v>22250</v>
      </c>
      <c r="D127" s="1">
        <v>1431</v>
      </c>
      <c r="E127" s="1">
        <v>718</v>
      </c>
      <c r="F127" s="1">
        <v>7130</v>
      </c>
      <c r="G127" s="1">
        <v>21536</v>
      </c>
      <c r="S127" s="1">
        <v>53065</v>
      </c>
      <c r="T127" s="1">
        <v>2009</v>
      </c>
      <c r="U127" s="1">
        <v>2899</v>
      </c>
      <c r="V127" s="1">
        <v>57973</v>
      </c>
      <c r="W127" s="1">
        <v>76157</v>
      </c>
      <c r="X127" s="1">
        <v>3</v>
      </c>
    </row>
    <row r="128" spans="1:24">
      <c r="A128">
        <v>2001</v>
      </c>
      <c r="B128" t="s">
        <v>12</v>
      </c>
      <c r="C128" s="1">
        <v>33730</v>
      </c>
      <c r="D128" s="1">
        <v>1226</v>
      </c>
      <c r="E128" s="1">
        <v>2052</v>
      </c>
      <c r="F128" s="1">
        <v>685</v>
      </c>
      <c r="G128" s="1">
        <v>43147</v>
      </c>
      <c r="S128" s="1">
        <v>80840</v>
      </c>
      <c r="T128" s="1">
        <v>3593</v>
      </c>
      <c r="U128" s="1">
        <v>4761</v>
      </c>
      <c r="V128" s="1">
        <v>89194</v>
      </c>
      <c r="W128" s="1">
        <v>116505</v>
      </c>
      <c r="X128" s="1">
        <v>5</v>
      </c>
    </row>
    <row r="129" spans="1:24">
      <c r="A129">
        <v>2001</v>
      </c>
      <c r="B129" t="s">
        <v>13</v>
      </c>
      <c r="C129" s="1">
        <v>19477</v>
      </c>
      <c r="D129" s="1">
        <v>790</v>
      </c>
      <c r="E129" s="1">
        <v>639</v>
      </c>
      <c r="F129" s="1">
        <v>315</v>
      </c>
      <c r="G129" s="1">
        <v>17999</v>
      </c>
      <c r="S129" s="1">
        <v>39220</v>
      </c>
      <c r="T129" s="1">
        <v>1268</v>
      </c>
      <c r="U129" s="1">
        <v>1842</v>
      </c>
      <c r="V129" s="1">
        <v>42330</v>
      </c>
      <c r="W129" s="1">
        <v>57344</v>
      </c>
      <c r="X129" s="1">
        <v>2</v>
      </c>
    </row>
    <row r="130" spans="1:24">
      <c r="A130">
        <v>2001</v>
      </c>
      <c r="B130" t="s">
        <v>14</v>
      </c>
      <c r="C130" s="1">
        <v>54198</v>
      </c>
      <c r="D130" s="1">
        <v>5985</v>
      </c>
      <c r="E130" s="1">
        <v>5622</v>
      </c>
      <c r="F130" s="1">
        <v>2811</v>
      </c>
      <c r="G130" s="1">
        <v>56516</v>
      </c>
      <c r="S130" s="1">
        <v>125132</v>
      </c>
      <c r="T130" s="1">
        <v>4287</v>
      </c>
      <c r="U130" s="1">
        <v>7871</v>
      </c>
      <c r="V130" s="1">
        <v>137290</v>
      </c>
      <c r="W130" s="1">
        <v>203744</v>
      </c>
      <c r="X130" s="1">
        <v>7</v>
      </c>
    </row>
    <row r="131" spans="1:24">
      <c r="A131">
        <v>2001</v>
      </c>
      <c r="B131" t="s">
        <v>15</v>
      </c>
      <c r="C131" s="1">
        <v>55237</v>
      </c>
      <c r="D131" s="1">
        <v>5436</v>
      </c>
      <c r="E131" s="1">
        <v>1728</v>
      </c>
      <c r="F131" s="1">
        <v>4900</v>
      </c>
      <c r="G131" s="1">
        <v>58581</v>
      </c>
      <c r="S131" s="1">
        <v>125882</v>
      </c>
      <c r="T131" s="1">
        <v>5194</v>
      </c>
      <c r="U131" s="1">
        <v>6702</v>
      </c>
      <c r="V131" s="1">
        <v>137778</v>
      </c>
      <c r="W131" s="1">
        <v>192525</v>
      </c>
      <c r="X131" s="1">
        <v>9</v>
      </c>
    </row>
    <row r="132" spans="1:24">
      <c r="A132">
        <v>2001</v>
      </c>
      <c r="B132" t="s">
        <v>16</v>
      </c>
      <c r="C132" s="1">
        <v>23344</v>
      </c>
      <c r="D132" s="1">
        <v>1542</v>
      </c>
      <c r="E132" s="1">
        <v>1342</v>
      </c>
      <c r="F132" s="1">
        <v>398</v>
      </c>
      <c r="G132" s="1">
        <v>27882</v>
      </c>
      <c r="S132" s="1">
        <v>54508</v>
      </c>
      <c r="T132" s="1">
        <v>1714</v>
      </c>
      <c r="U132" s="1">
        <v>2729</v>
      </c>
      <c r="V132" s="1">
        <v>58951</v>
      </c>
      <c r="W132" s="1">
        <v>86285</v>
      </c>
      <c r="X132" s="1">
        <v>4</v>
      </c>
    </row>
    <row r="133" spans="1:24">
      <c r="A133">
        <v>2001</v>
      </c>
      <c r="B133" t="s">
        <v>17</v>
      </c>
      <c r="C133" s="1">
        <v>57707</v>
      </c>
      <c r="D133" s="1">
        <v>5145</v>
      </c>
      <c r="E133" s="1">
        <v>3663</v>
      </c>
      <c r="F133" s="1">
        <v>6265</v>
      </c>
      <c r="G133" s="1">
        <v>59326</v>
      </c>
      <c r="S133" s="1">
        <v>132106</v>
      </c>
      <c r="T133" s="1">
        <v>4548</v>
      </c>
      <c r="U133" s="1">
        <v>9682</v>
      </c>
      <c r="V133" s="1">
        <v>146336</v>
      </c>
      <c r="W133" s="1">
        <v>241024</v>
      </c>
      <c r="X133" s="1">
        <v>9</v>
      </c>
    </row>
    <row r="134" spans="1:24">
      <c r="A134">
        <v>2001</v>
      </c>
      <c r="B134" t="s">
        <v>18</v>
      </c>
      <c r="C134" s="1">
        <v>850290</v>
      </c>
      <c r="D134" s="1">
        <v>76886</v>
      </c>
      <c r="E134" s="1">
        <v>95059</v>
      </c>
      <c r="F134" s="1">
        <v>92818</v>
      </c>
      <c r="G134" s="1">
        <v>967733</v>
      </c>
      <c r="S134" s="1">
        <v>2082786</v>
      </c>
      <c r="T134" s="1">
        <v>64515</v>
      </c>
      <c r="U134" s="1">
        <v>132065</v>
      </c>
      <c r="V134" s="1">
        <v>2279366</v>
      </c>
      <c r="W134" s="1">
        <v>3437454</v>
      </c>
      <c r="X134" s="1">
        <v>128</v>
      </c>
    </row>
    <row r="135" spans="1:24">
      <c r="A135">
        <v>1997</v>
      </c>
      <c r="B135" t="s">
        <v>0</v>
      </c>
      <c r="C135" s="1">
        <v>44673</v>
      </c>
      <c r="D135" s="1">
        <v>1934</v>
      </c>
      <c r="E135" s="1">
        <v>4439</v>
      </c>
      <c r="F135" s="1">
        <v>1366</v>
      </c>
      <c r="G135" s="1">
        <v>37448</v>
      </c>
      <c r="S135" s="1">
        <v>89860</v>
      </c>
      <c r="T135" s="1">
        <v>2827</v>
      </c>
      <c r="U135" s="1">
        <v>6992</v>
      </c>
      <c r="V135" s="1">
        <v>99679</v>
      </c>
      <c r="W135" s="1">
        <v>99679</v>
      </c>
    </row>
    <row r="136" spans="1:24">
      <c r="A136">
        <v>1997</v>
      </c>
      <c r="B136" t="s">
        <v>1</v>
      </c>
      <c r="C136" s="1">
        <v>28853</v>
      </c>
      <c r="D136" s="1">
        <v>2291</v>
      </c>
      <c r="E136" s="1">
        <v>1378</v>
      </c>
      <c r="F136" s="1">
        <v>4748</v>
      </c>
      <c r="G136" s="1">
        <v>20782</v>
      </c>
      <c r="S136" s="1">
        <v>58052</v>
      </c>
      <c r="T136" s="1">
        <v>2538</v>
      </c>
      <c r="U136" s="1">
        <v>4413</v>
      </c>
      <c r="V136" s="1">
        <v>65003</v>
      </c>
      <c r="W136" s="1">
        <v>65003</v>
      </c>
    </row>
    <row r="137" spans="1:24">
      <c r="A137">
        <v>1997</v>
      </c>
      <c r="B137" t="s">
        <v>2</v>
      </c>
      <c r="C137" s="1">
        <v>52301</v>
      </c>
      <c r="D137" s="1">
        <v>2031</v>
      </c>
      <c r="E137" s="1">
        <v>4126</v>
      </c>
      <c r="F137" s="1">
        <v>1769</v>
      </c>
      <c r="G137" s="1">
        <v>41458</v>
      </c>
      <c r="S137" s="1">
        <v>101685</v>
      </c>
      <c r="T137" s="1">
        <v>5187</v>
      </c>
      <c r="U137" s="1">
        <v>9315</v>
      </c>
      <c r="V137" s="1">
        <v>116187</v>
      </c>
      <c r="W137" s="1">
        <v>116187</v>
      </c>
    </row>
    <row r="138" spans="1:24">
      <c r="A138">
        <v>1997</v>
      </c>
      <c r="B138" t="s">
        <v>3</v>
      </c>
      <c r="C138" s="1">
        <v>43851</v>
      </c>
      <c r="D138" s="1">
        <v>1742</v>
      </c>
      <c r="E138" s="1">
        <v>2197</v>
      </c>
      <c r="F138" s="1">
        <v>1020</v>
      </c>
      <c r="G138" s="1">
        <v>43663</v>
      </c>
      <c r="S138" s="1">
        <v>92473</v>
      </c>
      <c r="T138" s="1">
        <v>4001</v>
      </c>
      <c r="U138" s="1">
        <v>5905</v>
      </c>
      <c r="V138" s="1">
        <v>102379</v>
      </c>
      <c r="W138" s="1">
        <v>102379</v>
      </c>
    </row>
    <row r="139" spans="1:24">
      <c r="A139">
        <v>1997</v>
      </c>
      <c r="B139" t="s">
        <v>5</v>
      </c>
      <c r="C139" s="1">
        <v>159237</v>
      </c>
      <c r="D139" s="1">
        <v>8917</v>
      </c>
      <c r="E139" s="1">
        <v>18815</v>
      </c>
      <c r="F139" s="1">
        <v>6090</v>
      </c>
      <c r="G139" s="1">
        <v>102871</v>
      </c>
      <c r="S139" s="1">
        <v>295930</v>
      </c>
      <c r="T139" s="1">
        <v>4354</v>
      </c>
      <c r="U139" s="1">
        <v>11904</v>
      </c>
      <c r="V139" s="1">
        <v>312188</v>
      </c>
      <c r="W139" s="1">
        <v>312188</v>
      </c>
    </row>
    <row r="140" spans="1:24">
      <c r="A140">
        <v>1997</v>
      </c>
      <c r="B140" t="s">
        <v>6</v>
      </c>
      <c r="C140" s="1">
        <v>58371</v>
      </c>
      <c r="D140" s="1">
        <v>3946</v>
      </c>
      <c r="E140" s="1">
        <v>1998</v>
      </c>
      <c r="F140" s="1">
        <v>516</v>
      </c>
      <c r="G140" s="1">
        <v>57268</v>
      </c>
      <c r="S140" s="1">
        <v>122099</v>
      </c>
      <c r="T140" s="1">
        <v>4348</v>
      </c>
      <c r="U140" s="1">
        <v>7028</v>
      </c>
      <c r="V140" s="1">
        <v>133475</v>
      </c>
      <c r="W140" s="1">
        <v>133475</v>
      </c>
    </row>
    <row r="141" spans="1:24">
      <c r="A141">
        <v>1997</v>
      </c>
      <c r="B141" t="s">
        <v>4</v>
      </c>
      <c r="C141" s="1">
        <v>61858</v>
      </c>
      <c r="D141" s="1">
        <v>2090</v>
      </c>
      <c r="E141" s="1">
        <v>2022</v>
      </c>
      <c r="F141" s="1">
        <v>1109</v>
      </c>
      <c r="G141" s="1">
        <v>44623</v>
      </c>
      <c r="S141" s="1">
        <v>111702</v>
      </c>
      <c r="T141" s="1">
        <v>3763</v>
      </c>
      <c r="U141" s="1">
        <v>7258</v>
      </c>
      <c r="V141" s="1">
        <v>122723</v>
      </c>
      <c r="W141" s="1">
        <v>122723</v>
      </c>
    </row>
    <row r="142" spans="1:24">
      <c r="A142">
        <v>1997</v>
      </c>
      <c r="B142" t="s">
        <v>7</v>
      </c>
      <c r="C142" s="1">
        <v>181383</v>
      </c>
      <c r="D142" s="1">
        <v>9825</v>
      </c>
      <c r="E142" s="1">
        <v>26682</v>
      </c>
      <c r="F142" s="1">
        <v>11656</v>
      </c>
      <c r="G142" s="1">
        <v>161737</v>
      </c>
      <c r="S142" s="1">
        <v>391283</v>
      </c>
      <c r="T142" s="1">
        <v>14698</v>
      </c>
      <c r="U142" s="1">
        <v>5952</v>
      </c>
      <c r="V142" s="1">
        <v>411933</v>
      </c>
      <c r="W142" s="1">
        <v>411933</v>
      </c>
    </row>
    <row r="143" spans="1:24">
      <c r="A143">
        <v>1997</v>
      </c>
      <c r="B143" t="s">
        <v>8</v>
      </c>
      <c r="C143" s="1">
        <v>4209</v>
      </c>
      <c r="D143" s="1">
        <v>224</v>
      </c>
      <c r="E143" s="1">
        <v>418</v>
      </c>
      <c r="F143" s="1">
        <v>22</v>
      </c>
      <c r="G143" s="1">
        <v>4852</v>
      </c>
      <c r="S143" s="1">
        <v>9725</v>
      </c>
      <c r="T143" s="1">
        <v>441</v>
      </c>
      <c r="U143" s="1">
        <v>421</v>
      </c>
      <c r="V143" s="1">
        <v>10587</v>
      </c>
      <c r="W143" s="1">
        <v>10587</v>
      </c>
    </row>
    <row r="144" spans="1:24">
      <c r="A144">
        <v>1997</v>
      </c>
      <c r="B144" t="s">
        <v>9</v>
      </c>
      <c r="C144" s="1">
        <v>21570</v>
      </c>
      <c r="D144" s="1">
        <v>1094</v>
      </c>
      <c r="E144" s="1">
        <v>581</v>
      </c>
      <c r="F144" s="1">
        <v>735</v>
      </c>
      <c r="G144" s="1">
        <v>26954</v>
      </c>
      <c r="S144" s="1">
        <v>50934</v>
      </c>
      <c r="T144" s="1">
        <v>1595</v>
      </c>
      <c r="U144" s="1">
        <v>3474</v>
      </c>
      <c r="V144" s="1">
        <v>56003</v>
      </c>
      <c r="W144" s="1">
        <v>56003</v>
      </c>
    </row>
    <row r="145" spans="1:23">
      <c r="A145">
        <v>1997</v>
      </c>
      <c r="B145" t="s">
        <v>10</v>
      </c>
      <c r="C145" s="1">
        <v>6029</v>
      </c>
      <c r="D145" s="1">
        <v>81</v>
      </c>
      <c r="E145" s="1">
        <v>252</v>
      </c>
      <c r="F145" s="1">
        <v>53</v>
      </c>
      <c r="G145" s="1">
        <v>4289</v>
      </c>
      <c r="S145" s="1">
        <v>10704</v>
      </c>
      <c r="T145" s="1">
        <v>222</v>
      </c>
      <c r="U145" s="1">
        <v>592</v>
      </c>
      <c r="V145" s="1">
        <v>11518</v>
      </c>
      <c r="W145" s="1">
        <v>11518</v>
      </c>
    </row>
    <row r="146" spans="1:23">
      <c r="A146">
        <v>1997</v>
      </c>
      <c r="B146" t="s">
        <v>11</v>
      </c>
      <c r="C146" s="1">
        <v>23898</v>
      </c>
      <c r="D146" s="1">
        <v>1323</v>
      </c>
      <c r="E146" s="1">
        <v>1392</v>
      </c>
      <c r="F146" s="1">
        <v>2866</v>
      </c>
      <c r="G146" s="1">
        <v>19266</v>
      </c>
      <c r="S146" s="1">
        <v>48745</v>
      </c>
      <c r="T146" s="1">
        <v>2206</v>
      </c>
      <c r="U146" s="1">
        <v>3381</v>
      </c>
      <c r="V146" s="1">
        <v>54332</v>
      </c>
      <c r="W146" s="1">
        <v>54332</v>
      </c>
    </row>
    <row r="147" spans="1:23">
      <c r="A147">
        <v>1997</v>
      </c>
      <c r="B147" t="s">
        <v>12</v>
      </c>
      <c r="C147" s="1">
        <v>29828</v>
      </c>
      <c r="D147" s="1">
        <v>1763</v>
      </c>
      <c r="E147" s="1">
        <v>1152</v>
      </c>
      <c r="F147" s="1">
        <v>703</v>
      </c>
      <c r="G147" s="1">
        <v>37939</v>
      </c>
      <c r="S147" s="1">
        <v>71385</v>
      </c>
      <c r="T147" s="1">
        <v>2859</v>
      </c>
      <c r="U147" s="1">
        <v>5604</v>
      </c>
      <c r="V147" s="1">
        <v>79848</v>
      </c>
      <c r="W147" s="1">
        <v>79848</v>
      </c>
    </row>
    <row r="148" spans="1:23">
      <c r="A148">
        <v>1997</v>
      </c>
      <c r="B148" t="s">
        <v>13</v>
      </c>
      <c r="C148" s="1">
        <v>19804</v>
      </c>
      <c r="D148" s="1">
        <v>816</v>
      </c>
      <c r="E148" s="1">
        <v>466</v>
      </c>
      <c r="F148" s="1">
        <v>98</v>
      </c>
      <c r="G148" s="1">
        <v>16362</v>
      </c>
      <c r="S148" s="1">
        <v>37546</v>
      </c>
      <c r="T148" s="1">
        <v>1136</v>
      </c>
      <c r="U148" s="1">
        <v>1794</v>
      </c>
      <c r="V148" s="1">
        <v>40476</v>
      </c>
      <c r="W148" s="1">
        <v>40476</v>
      </c>
    </row>
    <row r="149" spans="1:23">
      <c r="A149">
        <v>1997</v>
      </c>
      <c r="B149" t="s">
        <v>14</v>
      </c>
      <c r="C149" s="1">
        <v>60263</v>
      </c>
      <c r="D149" s="1">
        <v>2273</v>
      </c>
      <c r="E149" s="1">
        <v>4626</v>
      </c>
      <c r="F149" s="1">
        <v>1247</v>
      </c>
      <c r="G149" s="1">
        <v>52109</v>
      </c>
      <c r="S149" s="1">
        <v>120518</v>
      </c>
      <c r="T149" s="1">
        <v>3295</v>
      </c>
      <c r="U149" s="1">
        <v>6656</v>
      </c>
      <c r="V149" s="1">
        <v>130469</v>
      </c>
      <c r="W149" s="1">
        <v>130469</v>
      </c>
    </row>
    <row r="150" spans="1:23">
      <c r="A150">
        <v>1997</v>
      </c>
      <c r="B150" t="s">
        <v>15</v>
      </c>
      <c r="C150" s="1">
        <v>54516</v>
      </c>
      <c r="D150" s="1">
        <v>3679</v>
      </c>
      <c r="E150" s="1">
        <v>2204</v>
      </c>
      <c r="F150" s="1">
        <v>4023</v>
      </c>
      <c r="G150" s="1">
        <v>48508</v>
      </c>
      <c r="S150" s="1">
        <v>112930</v>
      </c>
      <c r="T150" s="1">
        <v>4825</v>
      </c>
      <c r="U150" s="1">
        <v>6310</v>
      </c>
      <c r="V150" s="1">
        <v>124065</v>
      </c>
      <c r="W150" s="1">
        <v>124065</v>
      </c>
    </row>
    <row r="151" spans="1:23">
      <c r="A151">
        <v>1997</v>
      </c>
      <c r="B151" t="s">
        <v>16</v>
      </c>
      <c r="C151" s="1">
        <v>23939</v>
      </c>
      <c r="D151" s="1">
        <v>1704</v>
      </c>
      <c r="E151" s="1">
        <v>1613</v>
      </c>
      <c r="F151" s="1">
        <v>228</v>
      </c>
      <c r="G151" s="1">
        <v>23314</v>
      </c>
      <c r="S151" s="1">
        <v>50798</v>
      </c>
      <c r="T151" s="1">
        <v>1501</v>
      </c>
      <c r="U151" s="1">
        <v>3160</v>
      </c>
      <c r="V151" s="1">
        <v>55459</v>
      </c>
      <c r="W151" s="1">
        <v>55459</v>
      </c>
    </row>
    <row r="152" spans="1:23">
      <c r="A152">
        <v>1997</v>
      </c>
      <c r="B152" t="s">
        <v>17</v>
      </c>
      <c r="C152" s="1">
        <v>65992</v>
      </c>
      <c r="D152" s="1">
        <v>3917</v>
      </c>
      <c r="E152" s="1">
        <v>4134</v>
      </c>
      <c r="F152" s="1">
        <v>2409</v>
      </c>
      <c r="G152" s="1">
        <v>45572</v>
      </c>
      <c r="S152" s="1">
        <v>122024</v>
      </c>
      <c r="T152" s="1">
        <v>4380</v>
      </c>
      <c r="U152" s="1">
        <v>9730</v>
      </c>
      <c r="V152" s="1">
        <v>136134</v>
      </c>
      <c r="W152" s="1">
        <v>136134</v>
      </c>
    </row>
    <row r="153" spans="1:23">
      <c r="A153">
        <v>1997</v>
      </c>
      <c r="B153" t="s">
        <v>18</v>
      </c>
      <c r="C153" s="1">
        <v>940575</v>
      </c>
      <c r="D153" s="1">
        <v>49650</v>
      </c>
      <c r="E153" s="1">
        <v>78495</v>
      </c>
      <c r="F153" s="1">
        <v>40658</v>
      </c>
      <c r="G153" s="1">
        <v>789015</v>
      </c>
      <c r="S153" s="1">
        <v>1898393</v>
      </c>
      <c r="T153" s="1">
        <v>64176</v>
      </c>
      <c r="U153" s="1">
        <v>99889</v>
      </c>
      <c r="V153" s="1">
        <v>2062458</v>
      </c>
      <c r="W153" s="1">
        <v>2062458</v>
      </c>
    </row>
    <row r="154" spans="1:23">
      <c r="A154">
        <v>1993</v>
      </c>
      <c r="B154" t="s">
        <v>0</v>
      </c>
      <c r="C154" s="3">
        <v>46782</v>
      </c>
      <c r="D154" s="3">
        <v>638</v>
      </c>
      <c r="E154" s="3">
        <v>2243</v>
      </c>
      <c r="F154" s="1"/>
      <c r="G154" s="3">
        <v>32283</v>
      </c>
      <c r="S154" s="3">
        <v>81946</v>
      </c>
      <c r="T154" s="3">
        <v>1969</v>
      </c>
      <c r="U154" s="3">
        <v>2210</v>
      </c>
      <c r="V154" s="3">
        <v>86125</v>
      </c>
      <c r="W154" s="1"/>
    </row>
    <row r="155" spans="1:23">
      <c r="A155">
        <v>1993</v>
      </c>
      <c r="B155" t="s">
        <v>1</v>
      </c>
      <c r="C155" s="3">
        <v>27844</v>
      </c>
      <c r="D155" s="3">
        <v>490</v>
      </c>
      <c r="E155" s="3">
        <v>693</v>
      </c>
      <c r="F155" s="1"/>
      <c r="G155" s="3">
        <v>18208</v>
      </c>
      <c r="S155" s="3">
        <v>47235</v>
      </c>
      <c r="T155" s="3">
        <v>1517</v>
      </c>
      <c r="U155" s="3">
        <v>436</v>
      </c>
      <c r="V155" s="3">
        <v>49188</v>
      </c>
      <c r="W155" s="1"/>
    </row>
    <row r="156" spans="1:23">
      <c r="A156">
        <v>1993</v>
      </c>
      <c r="B156" t="s">
        <v>2</v>
      </c>
      <c r="C156" s="3">
        <v>51662</v>
      </c>
      <c r="D156" s="3">
        <v>1064</v>
      </c>
      <c r="E156" s="3">
        <v>1842</v>
      </c>
      <c r="F156" s="1"/>
      <c r="G156" s="3">
        <v>40789</v>
      </c>
      <c r="S156" s="3">
        <v>95357</v>
      </c>
      <c r="T156" s="3">
        <v>3068</v>
      </c>
      <c r="U156" s="3">
        <v>790</v>
      </c>
      <c r="V156" s="3">
        <v>99215</v>
      </c>
      <c r="W156" s="1"/>
    </row>
    <row r="157" spans="1:23">
      <c r="A157">
        <v>1993</v>
      </c>
      <c r="B157" t="s">
        <v>3</v>
      </c>
      <c r="C157" s="3">
        <v>42840</v>
      </c>
      <c r="D157" s="3">
        <v>1016</v>
      </c>
      <c r="E157" s="3">
        <v>1464</v>
      </c>
      <c r="F157" s="1"/>
      <c r="G157" s="3">
        <v>47364</v>
      </c>
      <c r="S157" s="3">
        <v>92684</v>
      </c>
      <c r="T157" s="3">
        <v>3166</v>
      </c>
      <c r="U157" s="3">
        <v>1050</v>
      </c>
      <c r="V157" s="3">
        <v>96900</v>
      </c>
      <c r="W157" s="1"/>
    </row>
    <row r="158" spans="1:23">
      <c r="A158">
        <v>1993</v>
      </c>
      <c r="B158" t="s">
        <v>5</v>
      </c>
      <c r="C158" s="3">
        <v>143319</v>
      </c>
      <c r="D158" s="3">
        <v>1857</v>
      </c>
      <c r="E158" s="3">
        <v>12165</v>
      </c>
      <c r="F158" s="1"/>
      <c r="G158" s="3">
        <v>76292</v>
      </c>
      <c r="S158" s="3">
        <v>233633</v>
      </c>
      <c r="T158" s="3">
        <v>7702</v>
      </c>
      <c r="U158" s="3">
        <v>4171</v>
      </c>
      <c r="V158" s="3">
        <v>245506</v>
      </c>
      <c r="W158" s="1"/>
    </row>
    <row r="159" spans="1:23">
      <c r="A159">
        <v>1993</v>
      </c>
      <c r="B159" t="s">
        <v>6</v>
      </c>
      <c r="C159" s="3">
        <v>55994</v>
      </c>
      <c r="D159" s="3">
        <v>1399</v>
      </c>
      <c r="E159" s="3">
        <v>1889</v>
      </c>
      <c r="F159" s="1"/>
      <c r="G159" s="3">
        <v>60372</v>
      </c>
      <c r="S159" s="3">
        <v>119654</v>
      </c>
      <c r="T159" s="3">
        <v>1962</v>
      </c>
      <c r="U159" s="3">
        <v>936</v>
      </c>
      <c r="V159" s="3">
        <v>122552</v>
      </c>
      <c r="W159" s="1"/>
    </row>
    <row r="160" spans="1:23">
      <c r="A160">
        <v>1993</v>
      </c>
      <c r="B160" t="s">
        <v>4</v>
      </c>
      <c r="C160" s="3">
        <v>58172</v>
      </c>
      <c r="D160" s="3">
        <v>1155</v>
      </c>
      <c r="E160" s="3">
        <v>1313</v>
      </c>
      <c r="F160" s="1"/>
      <c r="G160" s="3">
        <v>41013</v>
      </c>
      <c r="S160" s="3">
        <v>101653</v>
      </c>
      <c r="T160" s="3">
        <v>2974</v>
      </c>
      <c r="U160" s="3">
        <v>822</v>
      </c>
      <c r="V160" s="3">
        <v>105449</v>
      </c>
      <c r="W160" s="1"/>
    </row>
    <row r="161" spans="1:23">
      <c r="A161">
        <v>1993</v>
      </c>
      <c r="B161" t="s">
        <v>7</v>
      </c>
      <c r="C161" s="3">
        <v>174504</v>
      </c>
      <c r="D161" s="3">
        <v>3411</v>
      </c>
      <c r="E161" s="3">
        <v>17213</v>
      </c>
      <c r="F161" s="1"/>
      <c r="G161" s="3">
        <v>140316</v>
      </c>
      <c r="S161" s="3">
        <v>335444</v>
      </c>
      <c r="T161" s="3">
        <v>5746</v>
      </c>
      <c r="U161" s="3">
        <v>4018</v>
      </c>
      <c r="V161" s="3">
        <v>345208</v>
      </c>
      <c r="W161" s="1"/>
    </row>
    <row r="162" spans="1:23">
      <c r="A162">
        <v>1993</v>
      </c>
      <c r="B162" t="s">
        <v>8</v>
      </c>
      <c r="C162" s="3">
        <v>5067</v>
      </c>
      <c r="D162" s="3">
        <v>736</v>
      </c>
      <c r="E162" s="3">
        <v>154</v>
      </c>
      <c r="F162" s="1"/>
      <c r="G162" s="3">
        <v>4618</v>
      </c>
      <c r="S162" s="3">
        <v>10575</v>
      </c>
      <c r="T162" s="3">
        <v>261</v>
      </c>
      <c r="U162" s="3">
        <v>60</v>
      </c>
      <c r="V162" s="3">
        <v>10896</v>
      </c>
      <c r="W162" s="1"/>
    </row>
    <row r="163" spans="1:23">
      <c r="A163">
        <v>1993</v>
      </c>
      <c r="B163" t="s">
        <v>9</v>
      </c>
      <c r="C163" s="3">
        <v>19625</v>
      </c>
      <c r="D163" s="3">
        <v>835</v>
      </c>
      <c r="E163" s="3">
        <v>634</v>
      </c>
      <c r="F163" s="1"/>
      <c r="G163" s="3">
        <v>27373</v>
      </c>
      <c r="S163" s="3">
        <v>48467</v>
      </c>
      <c r="T163" s="3">
        <v>883</v>
      </c>
      <c r="U163" s="3">
        <v>464</v>
      </c>
      <c r="V163" s="3">
        <v>49814</v>
      </c>
      <c r="W163" s="1"/>
    </row>
    <row r="164" spans="1:23">
      <c r="A164">
        <v>1993</v>
      </c>
      <c r="B164" t="s">
        <v>10</v>
      </c>
      <c r="C164" s="3">
        <v>4562</v>
      </c>
      <c r="D164" s="3">
        <v>72</v>
      </c>
      <c r="E164" s="3">
        <v>92</v>
      </c>
      <c r="F164" s="1"/>
      <c r="G164" s="3">
        <v>4330</v>
      </c>
      <c r="S164" s="3">
        <v>9056</v>
      </c>
      <c r="T164" s="3">
        <v>171</v>
      </c>
      <c r="U164" s="3">
        <v>51</v>
      </c>
      <c r="V164" s="3">
        <v>9278</v>
      </c>
      <c r="W164" s="1"/>
    </row>
    <row r="165" spans="1:23">
      <c r="A165">
        <v>1993</v>
      </c>
      <c r="B165" t="s">
        <v>11</v>
      </c>
      <c r="C165" s="3">
        <v>23875</v>
      </c>
      <c r="D165" s="3">
        <v>1282</v>
      </c>
      <c r="E165" s="3">
        <v>825</v>
      </c>
      <c r="F165" s="1"/>
      <c r="G165" s="3">
        <v>20280</v>
      </c>
      <c r="S165" s="3">
        <v>46262</v>
      </c>
      <c r="T165" s="3">
        <v>1291</v>
      </c>
      <c r="U165" s="3">
        <v>430</v>
      </c>
      <c r="V165" s="3">
        <v>47983</v>
      </c>
      <c r="W165" s="1"/>
    </row>
    <row r="166" spans="1:23">
      <c r="A166">
        <v>1993</v>
      </c>
      <c r="B166" t="s">
        <v>12</v>
      </c>
      <c r="C166" s="3">
        <v>25311</v>
      </c>
      <c r="D166" s="3">
        <v>1087</v>
      </c>
      <c r="E166" s="3">
        <v>1228</v>
      </c>
      <c r="F166" s="1"/>
      <c r="G166" s="3">
        <v>38503</v>
      </c>
      <c r="S166" s="3">
        <v>66129</v>
      </c>
      <c r="T166" s="3">
        <v>1668</v>
      </c>
      <c r="U166" s="3">
        <v>580</v>
      </c>
      <c r="V166" s="3">
        <v>68377</v>
      </c>
      <c r="W166" s="1"/>
    </row>
    <row r="167" spans="1:23">
      <c r="A167">
        <v>1993</v>
      </c>
      <c r="B167" t="s">
        <v>13</v>
      </c>
      <c r="C167" s="3">
        <v>19010</v>
      </c>
      <c r="D167" s="3">
        <v>724</v>
      </c>
      <c r="E167" s="3">
        <v>627</v>
      </c>
      <c r="F167" s="1"/>
      <c r="G167" s="3">
        <v>16311</v>
      </c>
      <c r="S167" s="3">
        <v>36672</v>
      </c>
      <c r="T167" s="3">
        <v>795</v>
      </c>
      <c r="U167" s="3">
        <v>165</v>
      </c>
      <c r="V167" s="3">
        <v>37632</v>
      </c>
      <c r="W167" s="1"/>
    </row>
    <row r="168" spans="1:23">
      <c r="A168">
        <v>1993</v>
      </c>
      <c r="B168" t="s">
        <v>14</v>
      </c>
      <c r="C168" s="3">
        <v>54549</v>
      </c>
      <c r="D168" s="3">
        <v>1571</v>
      </c>
      <c r="E168" s="3">
        <v>1697</v>
      </c>
      <c r="F168" s="1"/>
      <c r="G168" s="3">
        <v>46343</v>
      </c>
      <c r="S168" s="3">
        <v>104160</v>
      </c>
      <c r="T168" s="3">
        <v>2514</v>
      </c>
      <c r="U168" s="3">
        <v>957</v>
      </c>
      <c r="V168" s="3">
        <v>107631</v>
      </c>
      <c r="W168" s="1"/>
    </row>
    <row r="169" spans="1:23">
      <c r="A169">
        <v>1993</v>
      </c>
      <c r="B169" t="s">
        <v>15</v>
      </c>
      <c r="C169" s="3">
        <v>58489</v>
      </c>
      <c r="D169" s="3">
        <v>1200</v>
      </c>
      <c r="E169" s="3">
        <v>1237</v>
      </c>
      <c r="F169" s="1"/>
      <c r="G169" s="3">
        <v>51103</v>
      </c>
      <c r="S169" s="3">
        <v>112029</v>
      </c>
      <c r="T169" s="3">
        <v>2721</v>
      </c>
      <c r="U169" s="3">
        <v>749</v>
      </c>
      <c r="V169" s="3">
        <v>115499</v>
      </c>
      <c r="W169" s="1"/>
    </row>
    <row r="170" spans="1:23">
      <c r="A170">
        <v>1993</v>
      </c>
      <c r="B170" t="s">
        <v>16</v>
      </c>
      <c r="C170" s="3">
        <v>25498</v>
      </c>
      <c r="D170" s="3">
        <v>614</v>
      </c>
      <c r="E170" s="3">
        <v>475</v>
      </c>
      <c r="F170" s="1"/>
      <c r="G170" s="3">
        <v>26083</v>
      </c>
      <c r="S170" s="3">
        <v>52670</v>
      </c>
      <c r="T170" s="3">
        <v>1083</v>
      </c>
      <c r="U170" s="3">
        <v>554</v>
      </c>
      <c r="V170" s="3">
        <v>54307</v>
      </c>
      <c r="W170" s="1"/>
    </row>
    <row r="171" spans="1:23">
      <c r="A171">
        <v>1993</v>
      </c>
      <c r="B171" t="s">
        <v>17</v>
      </c>
      <c r="C171" s="3">
        <v>69690</v>
      </c>
      <c r="D171" s="3">
        <v>1199</v>
      </c>
      <c r="E171" s="3">
        <v>2680</v>
      </c>
      <c r="F171" s="1"/>
      <c r="G171" s="3">
        <v>43542</v>
      </c>
      <c r="S171" s="3">
        <v>117111</v>
      </c>
      <c r="T171" s="3">
        <v>4081</v>
      </c>
      <c r="U171" s="3">
        <v>3452</v>
      </c>
      <c r="V171" s="3">
        <v>124644</v>
      </c>
      <c r="W171" s="1"/>
    </row>
    <row r="172" spans="1:23">
      <c r="A172">
        <v>1993</v>
      </c>
      <c r="B172" t="s">
        <v>18</v>
      </c>
      <c r="C172" s="3">
        <v>906793</v>
      </c>
      <c r="D172" s="3">
        <v>20350</v>
      </c>
      <c r="E172" s="3">
        <v>48471</v>
      </c>
      <c r="F172" s="1"/>
      <c r="G172" s="3">
        <v>735123</v>
      </c>
      <c r="S172" s="3">
        <v>1710737</v>
      </c>
      <c r="T172" s="3">
        <v>43572</v>
      </c>
      <c r="U172" s="3">
        <v>21895</v>
      </c>
      <c r="V172" s="3">
        <v>1776204</v>
      </c>
      <c r="W172" s="1"/>
    </row>
    <row r="173" spans="1:23">
      <c r="A173">
        <v>1989</v>
      </c>
      <c r="B173" t="s">
        <v>0</v>
      </c>
      <c r="C173" s="1">
        <v>39322</v>
      </c>
      <c r="D173" s="1">
        <v>1124</v>
      </c>
      <c r="E173" s="1">
        <v>1732</v>
      </c>
      <c r="G173" s="1">
        <v>46051</v>
      </c>
      <c r="S173" s="1">
        <v>88229</v>
      </c>
      <c r="T173" s="1">
        <v>1157</v>
      </c>
      <c r="U173">
        <v>867</v>
      </c>
      <c r="V173" s="1">
        <v>90253</v>
      </c>
    </row>
    <row r="174" spans="1:23">
      <c r="A174">
        <v>1989</v>
      </c>
      <c r="B174" t="s">
        <v>1</v>
      </c>
      <c r="C174" s="1">
        <v>24898</v>
      </c>
      <c r="D174">
        <v>715</v>
      </c>
      <c r="E174" s="1">
        <v>1088</v>
      </c>
      <c r="G174" s="1">
        <v>25711</v>
      </c>
      <c r="S174" s="1">
        <v>52412</v>
      </c>
      <c r="T174" s="1">
        <v>1067</v>
      </c>
      <c r="U174">
        <v>993</v>
      </c>
      <c r="V174" s="1">
        <v>54472</v>
      </c>
    </row>
    <row r="175" spans="1:23">
      <c r="A175">
        <v>1989</v>
      </c>
      <c r="B175" t="s">
        <v>2</v>
      </c>
      <c r="C175" s="1">
        <v>44663</v>
      </c>
      <c r="D175" s="1">
        <v>1104</v>
      </c>
      <c r="E175" s="1">
        <v>1054</v>
      </c>
      <c r="G175" s="1">
        <v>49561</v>
      </c>
      <c r="S175" s="1">
        <v>96382</v>
      </c>
      <c r="T175" s="1">
        <v>1627</v>
      </c>
      <c r="U175" s="1">
        <v>1093</v>
      </c>
      <c r="V175" s="1">
        <v>99102</v>
      </c>
    </row>
    <row r="176" spans="1:23">
      <c r="A176">
        <v>1989</v>
      </c>
      <c r="B176" t="s">
        <v>3</v>
      </c>
      <c r="C176" s="1">
        <v>40454</v>
      </c>
      <c r="D176" s="1">
        <v>1396</v>
      </c>
      <c r="E176" s="1">
        <v>1539</v>
      </c>
      <c r="G176" s="1">
        <v>49048</v>
      </c>
      <c r="S176" s="1">
        <v>92437</v>
      </c>
      <c r="T176" s="1">
        <v>1589</v>
      </c>
      <c r="U176">
        <v>918</v>
      </c>
      <c r="V176" s="1">
        <v>94944</v>
      </c>
    </row>
    <row r="177" spans="1:22">
      <c r="A177">
        <v>1989</v>
      </c>
      <c r="B177" t="s">
        <v>5</v>
      </c>
      <c r="C177" s="1">
        <v>120659</v>
      </c>
      <c r="D177" s="1">
        <v>3681</v>
      </c>
      <c r="E177" s="1">
        <v>7956</v>
      </c>
      <c r="G177" s="1">
        <v>123856</v>
      </c>
      <c r="S177" s="1">
        <v>256152</v>
      </c>
      <c r="T177" s="1">
        <v>4304</v>
      </c>
      <c r="U177" s="1">
        <v>3134</v>
      </c>
      <c r="V177" s="1">
        <v>263590</v>
      </c>
    </row>
    <row r="178" spans="1:22">
      <c r="A178">
        <v>1989</v>
      </c>
      <c r="B178" t="s">
        <v>6</v>
      </c>
      <c r="C178" s="1">
        <v>47604</v>
      </c>
      <c r="D178" s="1">
        <v>1953</v>
      </c>
      <c r="E178" s="1">
        <v>1717</v>
      </c>
      <c r="G178" s="1">
        <v>65946</v>
      </c>
      <c r="S178" s="1">
        <v>117220</v>
      </c>
      <c r="T178" s="1">
        <v>1347</v>
      </c>
      <c r="U178" s="1">
        <v>1208</v>
      </c>
      <c r="V178" s="1">
        <v>119775</v>
      </c>
    </row>
    <row r="179" spans="1:22">
      <c r="A179">
        <v>1989</v>
      </c>
      <c r="B179" t="s">
        <v>4</v>
      </c>
      <c r="C179" s="1">
        <v>51574</v>
      </c>
      <c r="D179">
        <v>847</v>
      </c>
      <c r="E179" s="1">
        <v>1042</v>
      </c>
      <c r="G179" s="1">
        <v>45976</v>
      </c>
      <c r="S179" s="1">
        <v>99439</v>
      </c>
      <c r="T179" s="1">
        <v>1769</v>
      </c>
      <c r="U179" s="1">
        <v>1059</v>
      </c>
      <c r="V179" s="1">
        <v>102267</v>
      </c>
    </row>
    <row r="180" spans="1:22">
      <c r="A180">
        <v>1989</v>
      </c>
      <c r="B180" t="s">
        <v>7</v>
      </c>
      <c r="C180" s="1">
        <v>137855</v>
      </c>
      <c r="D180" s="1">
        <v>4246</v>
      </c>
      <c r="E180" s="1">
        <v>9119</v>
      </c>
      <c r="G180" s="1">
        <v>196788</v>
      </c>
      <c r="S180" s="1">
        <v>348008</v>
      </c>
      <c r="T180" s="1">
        <v>5469</v>
      </c>
      <c r="U180" s="1">
        <v>2885</v>
      </c>
      <c r="V180" s="1">
        <v>356362</v>
      </c>
    </row>
    <row r="181" spans="1:22">
      <c r="A181">
        <v>1989</v>
      </c>
      <c r="B181" t="s">
        <v>8</v>
      </c>
      <c r="C181" s="1">
        <v>4557</v>
      </c>
      <c r="D181">
        <v>287</v>
      </c>
      <c r="E181">
        <v>94</v>
      </c>
      <c r="G181" s="1">
        <v>6937</v>
      </c>
      <c r="S181" s="1">
        <v>11875</v>
      </c>
      <c r="T181">
        <v>398</v>
      </c>
      <c r="U181">
        <v>163</v>
      </c>
      <c r="V181" s="1">
        <v>12436</v>
      </c>
    </row>
    <row r="182" spans="1:22">
      <c r="A182">
        <v>1989</v>
      </c>
      <c r="B182" t="s">
        <v>9</v>
      </c>
      <c r="C182" s="1">
        <v>17976</v>
      </c>
      <c r="D182">
        <v>946</v>
      </c>
      <c r="E182">
        <v>582</v>
      </c>
      <c r="G182" s="1">
        <v>25714</v>
      </c>
      <c r="S182" s="1">
        <v>45218</v>
      </c>
      <c r="T182">
        <v>725</v>
      </c>
      <c r="U182">
        <v>479</v>
      </c>
      <c r="V182" s="1">
        <v>46422</v>
      </c>
    </row>
    <row r="183" spans="1:22">
      <c r="A183">
        <v>1989</v>
      </c>
      <c r="B183" t="s">
        <v>10</v>
      </c>
      <c r="C183" s="1">
        <v>3774</v>
      </c>
      <c r="D183">
        <v>83</v>
      </c>
      <c r="E183">
        <v>61</v>
      </c>
      <c r="G183" s="1">
        <v>4458</v>
      </c>
      <c r="S183" s="1">
        <v>8376</v>
      </c>
      <c r="T183">
        <v>121</v>
      </c>
      <c r="U183">
        <v>62</v>
      </c>
      <c r="V183" s="1">
        <v>8559</v>
      </c>
    </row>
    <row r="184" spans="1:22">
      <c r="A184">
        <v>1989</v>
      </c>
      <c r="B184" t="s">
        <v>11</v>
      </c>
      <c r="C184" s="1">
        <v>20599</v>
      </c>
      <c r="D184">
        <v>725</v>
      </c>
      <c r="E184">
        <v>674</v>
      </c>
      <c r="G184" s="1">
        <v>22046</v>
      </c>
      <c r="S184" s="1">
        <v>44044</v>
      </c>
      <c r="T184">
        <v>622</v>
      </c>
      <c r="U184">
        <v>434</v>
      </c>
      <c r="V184" s="1">
        <v>45100</v>
      </c>
    </row>
    <row r="185" spans="1:22">
      <c r="A185">
        <v>1989</v>
      </c>
      <c r="B185" t="s">
        <v>12</v>
      </c>
      <c r="C185" s="1">
        <v>25383</v>
      </c>
      <c r="D185" s="1">
        <v>1219</v>
      </c>
      <c r="E185" s="1">
        <v>1273</v>
      </c>
      <c r="G185" s="1">
        <v>37625</v>
      </c>
      <c r="S185" s="1">
        <v>65500</v>
      </c>
      <c r="T185" s="1">
        <v>1133</v>
      </c>
      <c r="U185">
        <v>642</v>
      </c>
      <c r="V185" s="1">
        <v>67275</v>
      </c>
    </row>
    <row r="186" spans="1:22">
      <c r="A186">
        <v>1989</v>
      </c>
      <c r="B186" t="s">
        <v>13</v>
      </c>
      <c r="C186" s="1">
        <v>16311</v>
      </c>
      <c r="D186">
        <v>887</v>
      </c>
      <c r="E186">
        <v>568</v>
      </c>
      <c r="G186" s="1">
        <v>15844</v>
      </c>
      <c r="S186" s="1">
        <v>33610</v>
      </c>
      <c r="T186">
        <v>389</v>
      </c>
      <c r="U186">
        <v>236</v>
      </c>
      <c r="V186" s="1">
        <v>34235</v>
      </c>
    </row>
    <row r="187" spans="1:22">
      <c r="A187">
        <v>1989</v>
      </c>
      <c r="B187" t="s">
        <v>14</v>
      </c>
      <c r="C187" s="1">
        <v>45700</v>
      </c>
      <c r="D187" s="1">
        <v>1297</v>
      </c>
      <c r="E187" s="1">
        <v>1415</v>
      </c>
      <c r="G187" s="1">
        <v>55896</v>
      </c>
      <c r="S187" s="1">
        <v>104308</v>
      </c>
      <c r="T187" s="1">
        <v>1562</v>
      </c>
      <c r="U187" s="1">
        <v>1075</v>
      </c>
      <c r="V187" s="1">
        <v>106945</v>
      </c>
    </row>
    <row r="188" spans="1:22">
      <c r="A188">
        <v>1989</v>
      </c>
      <c r="B188" t="s">
        <v>15</v>
      </c>
      <c r="C188" s="1">
        <v>52995</v>
      </c>
      <c r="D188" s="1">
        <v>2593</v>
      </c>
      <c r="E188" s="1">
        <v>1698</v>
      </c>
      <c r="G188" s="1">
        <v>57709</v>
      </c>
      <c r="S188" s="1">
        <v>114995</v>
      </c>
      <c r="T188" s="1">
        <v>1416</v>
      </c>
      <c r="U188" s="1">
        <v>1303</v>
      </c>
      <c r="V188" s="1">
        <v>117714</v>
      </c>
    </row>
    <row r="189" spans="1:22">
      <c r="A189">
        <v>1989</v>
      </c>
      <c r="B189" t="s">
        <v>16</v>
      </c>
      <c r="C189" s="1">
        <v>22411</v>
      </c>
      <c r="D189">
        <v>531</v>
      </c>
      <c r="E189">
        <v>382</v>
      </c>
      <c r="G189" s="1">
        <v>26810</v>
      </c>
      <c r="S189" s="1">
        <v>50134</v>
      </c>
      <c r="T189">
        <v>666</v>
      </c>
      <c r="U189">
        <v>562</v>
      </c>
      <c r="V189" s="1">
        <v>51362</v>
      </c>
    </row>
    <row r="190" spans="1:22">
      <c r="A190">
        <v>1989</v>
      </c>
      <c r="B190" t="s">
        <v>17</v>
      </c>
      <c r="C190" s="1">
        <v>60248</v>
      </c>
      <c r="D190" s="1">
        <v>1819</v>
      </c>
      <c r="E190" s="1">
        <v>1958</v>
      </c>
      <c r="G190" s="1">
        <v>61192</v>
      </c>
      <c r="S190" s="1">
        <v>125217</v>
      </c>
      <c r="T190" s="1">
        <v>1746</v>
      </c>
      <c r="U190" s="1">
        <v>1370</v>
      </c>
      <c r="V190" s="1">
        <v>128333</v>
      </c>
    </row>
    <row r="191" spans="1:22">
      <c r="A191">
        <v>1989</v>
      </c>
      <c r="B191" t="s">
        <v>18</v>
      </c>
      <c r="C191" s="1">
        <v>776983</v>
      </c>
      <c r="D191" s="1">
        <v>25453</v>
      </c>
      <c r="E191" s="1">
        <v>33952</v>
      </c>
      <c r="G191" s="1">
        <v>917168</v>
      </c>
      <c r="S191" s="1">
        <v>1753556</v>
      </c>
      <c r="T191" s="1">
        <v>27107</v>
      </c>
      <c r="U191" s="1">
        <v>18483</v>
      </c>
      <c r="V191" s="1">
        <v>1799146</v>
      </c>
    </row>
    <row r="192" spans="1:22">
      <c r="A192">
        <v>1985</v>
      </c>
      <c r="B192" t="s">
        <v>0</v>
      </c>
      <c r="C192" s="3">
        <v>41499</v>
      </c>
      <c r="D192" s="3">
        <v>1110</v>
      </c>
      <c r="E192" s="3">
        <v>1273</v>
      </c>
      <c r="G192" s="3">
        <v>33595</v>
      </c>
      <c r="S192" s="3">
        <v>77477</v>
      </c>
      <c r="T192" s="3">
        <v>1279</v>
      </c>
      <c r="U192" s="3">
        <v>1394</v>
      </c>
      <c r="V192" s="3">
        <v>80150</v>
      </c>
    </row>
    <row r="193" spans="1:22">
      <c r="A193">
        <v>1985</v>
      </c>
      <c r="B193" t="s">
        <v>1</v>
      </c>
      <c r="C193" s="3">
        <v>23719</v>
      </c>
      <c r="D193" s="3">
        <v>1032</v>
      </c>
      <c r="E193" s="3">
        <v>587</v>
      </c>
      <c r="G193" s="3">
        <v>17147</v>
      </c>
      <c r="S193" s="3">
        <v>42485</v>
      </c>
      <c r="T193" s="3">
        <v>911</v>
      </c>
      <c r="U193" s="3">
        <v>921</v>
      </c>
      <c r="V193" s="3">
        <v>44317</v>
      </c>
    </row>
    <row r="194" spans="1:22">
      <c r="A194">
        <v>1985</v>
      </c>
      <c r="B194" t="s">
        <v>2</v>
      </c>
      <c r="C194" s="3">
        <v>42960</v>
      </c>
      <c r="D194" s="3">
        <v>1213</v>
      </c>
      <c r="E194" s="3">
        <v>879</v>
      </c>
      <c r="G194" s="3">
        <v>37709</v>
      </c>
      <c r="S194" s="3">
        <v>82761</v>
      </c>
      <c r="T194" s="3">
        <v>1343</v>
      </c>
      <c r="U194" s="3">
        <v>1571</v>
      </c>
      <c r="V194" s="3">
        <v>85675</v>
      </c>
    </row>
    <row r="195" spans="1:22">
      <c r="A195">
        <v>1985</v>
      </c>
      <c r="B195" t="s">
        <v>3</v>
      </c>
      <c r="C195" s="3">
        <v>38502</v>
      </c>
      <c r="D195" s="3">
        <v>2041</v>
      </c>
      <c r="E195" s="3">
        <v>1296</v>
      </c>
      <c r="G195" s="3">
        <v>40237</v>
      </c>
      <c r="S195" s="3">
        <v>82076</v>
      </c>
      <c r="T195" s="3">
        <v>1836</v>
      </c>
      <c r="U195" s="3">
        <v>1555</v>
      </c>
      <c r="V195" s="3">
        <v>85467</v>
      </c>
    </row>
    <row r="196" spans="1:22">
      <c r="A196">
        <v>1985</v>
      </c>
      <c r="B196" t="s">
        <v>5</v>
      </c>
      <c r="C196" s="3">
        <v>127285</v>
      </c>
      <c r="D196" s="3">
        <v>4022</v>
      </c>
      <c r="E196" s="3">
        <v>4803</v>
      </c>
      <c r="G196" s="3">
        <v>98916</v>
      </c>
      <c r="S196" s="3">
        <v>235026</v>
      </c>
      <c r="T196" s="3">
        <v>3603</v>
      </c>
      <c r="U196" s="3">
        <v>3916</v>
      </c>
      <c r="V196" s="3">
        <v>242545</v>
      </c>
    </row>
    <row r="197" spans="1:22">
      <c r="A197">
        <v>1985</v>
      </c>
      <c r="B197" t="s">
        <v>6</v>
      </c>
      <c r="C197" s="3">
        <v>49915</v>
      </c>
      <c r="D197" s="3">
        <v>2764</v>
      </c>
      <c r="E197" s="3">
        <v>1536</v>
      </c>
      <c r="G197" s="3">
        <v>55723</v>
      </c>
      <c r="S197" s="3">
        <v>109938</v>
      </c>
      <c r="T197" s="3">
        <v>2076</v>
      </c>
      <c r="U197" s="3">
        <v>2407</v>
      </c>
      <c r="V197" s="3">
        <v>114421</v>
      </c>
    </row>
    <row r="198" spans="1:22">
      <c r="A198">
        <v>1985</v>
      </c>
      <c r="B198" t="s">
        <v>4</v>
      </c>
      <c r="C198" s="3">
        <v>52388</v>
      </c>
      <c r="D198" s="3">
        <v>1019</v>
      </c>
      <c r="E198" s="3">
        <v>789</v>
      </c>
      <c r="G198" s="3">
        <v>33668</v>
      </c>
      <c r="S198" s="3">
        <v>87864</v>
      </c>
      <c r="T198" s="3">
        <v>1489</v>
      </c>
      <c r="U198" s="3">
        <v>1792</v>
      </c>
      <c r="V198" s="3">
        <v>91145</v>
      </c>
    </row>
    <row r="199" spans="1:22">
      <c r="A199">
        <v>1985</v>
      </c>
      <c r="B199" t="s">
        <v>7</v>
      </c>
      <c r="C199" s="3">
        <v>146959</v>
      </c>
      <c r="D199" s="3">
        <v>4229</v>
      </c>
      <c r="E199" s="3">
        <v>4470</v>
      </c>
      <c r="G199" s="3">
        <v>142586</v>
      </c>
      <c r="S199" s="3">
        <v>298244</v>
      </c>
      <c r="T199" s="3">
        <v>4846</v>
      </c>
      <c r="U199" s="3">
        <v>4454</v>
      </c>
      <c r="V199" s="3">
        <v>307544</v>
      </c>
    </row>
    <row r="200" spans="1:22">
      <c r="A200">
        <v>1985</v>
      </c>
      <c r="B200" t="s">
        <v>8</v>
      </c>
      <c r="C200" s="3">
        <v>3187</v>
      </c>
      <c r="D200" s="3">
        <v>166</v>
      </c>
      <c r="E200" s="3">
        <v>83</v>
      </c>
      <c r="G200" s="3">
        <v>5485</v>
      </c>
      <c r="S200" s="3">
        <v>8921</v>
      </c>
      <c r="T200" s="3">
        <v>219</v>
      </c>
      <c r="U200" s="3">
        <v>235</v>
      </c>
      <c r="V200" s="3">
        <v>9375</v>
      </c>
    </row>
    <row r="201" spans="1:22">
      <c r="A201">
        <v>1985</v>
      </c>
      <c r="B201" t="s">
        <v>9</v>
      </c>
      <c r="C201" s="3">
        <v>17832</v>
      </c>
      <c r="D201" s="3">
        <v>1183</v>
      </c>
      <c r="E201" s="3">
        <v>572</v>
      </c>
      <c r="G201" s="3">
        <v>21273</v>
      </c>
      <c r="S201" s="3">
        <v>40860</v>
      </c>
      <c r="T201" s="3">
        <v>883</v>
      </c>
      <c r="U201" s="3">
        <v>909</v>
      </c>
      <c r="V201" s="3">
        <v>42652</v>
      </c>
    </row>
    <row r="202" spans="1:22">
      <c r="A202">
        <v>1985</v>
      </c>
      <c r="B202" t="s">
        <v>10</v>
      </c>
      <c r="C202" s="3">
        <v>3307</v>
      </c>
      <c r="D202" s="3">
        <v>105</v>
      </c>
      <c r="E202" s="3">
        <v>82</v>
      </c>
      <c r="G202" s="3">
        <v>3559</v>
      </c>
      <c r="S202" s="3">
        <v>7053</v>
      </c>
      <c r="T202" s="3">
        <v>60</v>
      </c>
      <c r="U202" s="3">
        <v>79</v>
      </c>
      <c r="V202" s="3">
        <v>7192</v>
      </c>
    </row>
    <row r="203" spans="1:22">
      <c r="A203">
        <v>1985</v>
      </c>
      <c r="B203" t="s">
        <v>11</v>
      </c>
      <c r="C203" s="3">
        <v>21446</v>
      </c>
      <c r="D203" s="3">
        <v>608</v>
      </c>
      <c r="E203" s="3">
        <v>576</v>
      </c>
      <c r="G203" s="3">
        <v>15483</v>
      </c>
      <c r="S203" s="3">
        <v>38113</v>
      </c>
      <c r="T203" s="3">
        <v>939</v>
      </c>
      <c r="U203" s="3">
        <v>770</v>
      </c>
      <c r="V203" s="3">
        <v>39822</v>
      </c>
    </row>
    <row r="204" spans="1:22">
      <c r="A204">
        <v>1985</v>
      </c>
      <c r="B204" t="s">
        <v>12</v>
      </c>
      <c r="C204" s="3">
        <v>24429</v>
      </c>
      <c r="D204" s="3">
        <v>1645</v>
      </c>
      <c r="E204" s="3">
        <v>1400</v>
      </c>
      <c r="G204" s="3">
        <v>29968</v>
      </c>
      <c r="S204" s="3">
        <v>57442</v>
      </c>
      <c r="T204" s="3">
        <v>1331</v>
      </c>
      <c r="U204" s="3">
        <v>1182</v>
      </c>
      <c r="V204" s="3">
        <v>59955</v>
      </c>
    </row>
    <row r="205" spans="1:22">
      <c r="A205">
        <v>1985</v>
      </c>
      <c r="B205" t="s">
        <v>13</v>
      </c>
      <c r="C205" s="3">
        <v>15632</v>
      </c>
      <c r="D205" s="3">
        <v>1579</v>
      </c>
      <c r="E205" s="3">
        <v>533</v>
      </c>
      <c r="G205" s="3">
        <v>12721</v>
      </c>
      <c r="S205" s="3">
        <v>30465</v>
      </c>
      <c r="T205" s="3">
        <v>451</v>
      </c>
      <c r="U205" s="3">
        <v>380</v>
      </c>
      <c r="V205" s="3">
        <v>31296</v>
      </c>
    </row>
    <row r="206" spans="1:22">
      <c r="A206">
        <v>1985</v>
      </c>
      <c r="B206" t="s">
        <v>14</v>
      </c>
      <c r="C206" s="3">
        <v>43262</v>
      </c>
      <c r="D206" s="3">
        <v>2140</v>
      </c>
      <c r="E206" s="3">
        <v>1761</v>
      </c>
      <c r="G206" s="3">
        <v>39363</v>
      </c>
      <c r="S206" s="3">
        <v>86526</v>
      </c>
      <c r="T206" s="3">
        <v>1722</v>
      </c>
      <c r="U206" s="3">
        <v>1565</v>
      </c>
      <c r="V206" s="3">
        <v>89813</v>
      </c>
    </row>
    <row r="207" spans="1:22">
      <c r="A207">
        <v>1985</v>
      </c>
      <c r="B207" t="s">
        <v>15</v>
      </c>
      <c r="C207" s="3">
        <v>50370</v>
      </c>
      <c r="D207" s="3">
        <v>2619</v>
      </c>
      <c r="E207" s="3">
        <v>1475</v>
      </c>
      <c r="G207" s="3">
        <v>45376</v>
      </c>
      <c r="S207" s="3">
        <v>99840</v>
      </c>
      <c r="T207" s="3">
        <v>1734</v>
      </c>
      <c r="U207" s="3">
        <v>1840</v>
      </c>
      <c r="V207" s="3">
        <v>103414</v>
      </c>
    </row>
    <row r="208" spans="1:22">
      <c r="A208">
        <v>1985</v>
      </c>
      <c r="B208" t="s">
        <v>16</v>
      </c>
      <c r="C208" s="3">
        <v>22059</v>
      </c>
      <c r="D208" s="3">
        <v>1070</v>
      </c>
      <c r="E208" s="3">
        <v>484</v>
      </c>
      <c r="G208" s="3">
        <v>22724</v>
      </c>
      <c r="S208" s="3">
        <v>46337</v>
      </c>
      <c r="T208" s="3">
        <v>807</v>
      </c>
      <c r="U208" s="3">
        <v>917</v>
      </c>
      <c r="V208" s="3">
        <v>48061</v>
      </c>
    </row>
    <row r="209" spans="1:24">
      <c r="A209">
        <v>1985</v>
      </c>
      <c r="B209" t="s">
        <v>17</v>
      </c>
      <c r="C209" s="3">
        <v>62020</v>
      </c>
      <c r="D209" s="3">
        <v>1758</v>
      </c>
      <c r="E209" s="3">
        <v>1122</v>
      </c>
      <c r="G209" s="3">
        <v>45959</v>
      </c>
      <c r="S209" s="3">
        <v>110859</v>
      </c>
      <c r="T209" s="3">
        <v>2184</v>
      </c>
      <c r="U209" s="3">
        <v>2360</v>
      </c>
      <c r="V209" s="3">
        <v>115403</v>
      </c>
    </row>
    <row r="210" spans="1:24">
      <c r="A210">
        <v>1985</v>
      </c>
      <c r="B210" t="s">
        <v>18</v>
      </c>
      <c r="C210" s="3">
        <v>786771</v>
      </c>
      <c r="D210" s="3">
        <v>30303</v>
      </c>
      <c r="E210" s="3">
        <v>23721</v>
      </c>
      <c r="G210" s="3">
        <v>701492</v>
      </c>
      <c r="S210" s="3">
        <v>1542287</v>
      </c>
      <c r="T210" s="3">
        <v>27713</v>
      </c>
      <c r="U210" s="3">
        <v>28247</v>
      </c>
      <c r="V210" s="3">
        <v>1598247</v>
      </c>
    </row>
    <row r="211" spans="1:24">
      <c r="A211" s="4">
        <v>1981</v>
      </c>
      <c r="B211" s="1" t="s">
        <v>0</v>
      </c>
      <c r="C211" s="3">
        <v>33900</v>
      </c>
      <c r="D211" s="3">
        <v>701</v>
      </c>
      <c r="E211" s="3">
        <v>2031</v>
      </c>
      <c r="F211" s="1"/>
      <c r="G211" s="3">
        <v>21879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3">
        <v>58511</v>
      </c>
      <c r="T211" s="3">
        <v>1102</v>
      </c>
      <c r="U211" s="3">
        <v>885</v>
      </c>
      <c r="V211" s="3">
        <v>60498</v>
      </c>
      <c r="W211" s="1"/>
      <c r="X211" s="1"/>
    </row>
    <row r="212" spans="1:24">
      <c r="A212" s="4">
        <v>1981</v>
      </c>
      <c r="B212" s="1" t="s">
        <v>1</v>
      </c>
      <c r="C212" s="3">
        <v>17238</v>
      </c>
      <c r="D212" s="3">
        <v>396</v>
      </c>
      <c r="E212" s="3">
        <v>519</v>
      </c>
      <c r="F212" s="1"/>
      <c r="G212" s="3">
        <v>10548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3">
        <v>28701</v>
      </c>
      <c r="T212" s="3">
        <v>584</v>
      </c>
      <c r="U212" s="3">
        <v>434</v>
      </c>
      <c r="V212" s="3">
        <v>29719</v>
      </c>
      <c r="W212" s="1"/>
      <c r="X212" s="1"/>
    </row>
    <row r="213" spans="1:24">
      <c r="A213" s="4">
        <v>1981</v>
      </c>
      <c r="B213" s="1" t="s">
        <v>2</v>
      </c>
      <c r="C213" s="3">
        <v>36513</v>
      </c>
      <c r="D213" s="3">
        <v>962</v>
      </c>
      <c r="E213" s="3">
        <v>1180</v>
      </c>
      <c r="F213" s="1"/>
      <c r="G213" s="3">
        <v>30265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3">
        <v>68920</v>
      </c>
      <c r="T213" s="3">
        <v>838</v>
      </c>
      <c r="U213" s="3">
        <v>875</v>
      </c>
      <c r="V213" s="3">
        <v>70633</v>
      </c>
      <c r="W213" s="1"/>
      <c r="X213" s="1"/>
    </row>
    <row r="214" spans="1:24">
      <c r="A214" s="4">
        <v>1981</v>
      </c>
      <c r="B214" s="1" t="s">
        <v>3</v>
      </c>
      <c r="C214" s="3">
        <v>33742</v>
      </c>
      <c r="D214" s="3">
        <v>1104</v>
      </c>
      <c r="E214" s="3">
        <v>720</v>
      </c>
      <c r="F214" s="1"/>
      <c r="G214" s="3">
        <v>34652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3">
        <v>70732</v>
      </c>
      <c r="T214" s="3">
        <v>1133</v>
      </c>
      <c r="U214" s="3">
        <v>1178</v>
      </c>
      <c r="V214" s="3">
        <v>73043</v>
      </c>
      <c r="W214" s="1"/>
      <c r="X214" s="1"/>
    </row>
    <row r="215" spans="1:24">
      <c r="A215" s="4">
        <v>1981</v>
      </c>
      <c r="B215" s="1" t="s">
        <v>5</v>
      </c>
      <c r="C215" s="3">
        <v>103720</v>
      </c>
      <c r="D215" s="3">
        <v>2286</v>
      </c>
      <c r="E215" s="3">
        <v>6257</v>
      </c>
      <c r="F215" s="1"/>
      <c r="G215" s="3">
        <v>47230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3">
        <v>162065</v>
      </c>
      <c r="T215" s="3">
        <v>2997</v>
      </c>
      <c r="U215" s="3">
        <v>2660</v>
      </c>
      <c r="V215" s="3">
        <v>167722</v>
      </c>
      <c r="W215" s="1"/>
      <c r="X215" s="1"/>
    </row>
    <row r="216" spans="1:24">
      <c r="A216" s="4">
        <v>1981</v>
      </c>
      <c r="B216" s="1" t="s">
        <v>6</v>
      </c>
      <c r="C216" s="3">
        <v>41387</v>
      </c>
      <c r="D216" s="3">
        <v>2342</v>
      </c>
      <c r="E216" s="3">
        <v>2237</v>
      </c>
      <c r="F216" s="1"/>
      <c r="G216" s="3">
        <v>40667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3">
        <v>86633</v>
      </c>
      <c r="T216" s="3">
        <v>1323</v>
      </c>
      <c r="U216" s="3">
        <v>1286</v>
      </c>
      <c r="V216" s="3">
        <v>89242</v>
      </c>
      <c r="W216" s="1"/>
      <c r="X216" s="1"/>
    </row>
    <row r="217" spans="1:24">
      <c r="A217" s="4">
        <v>1981</v>
      </c>
      <c r="B217" s="1" t="s">
        <v>4</v>
      </c>
      <c r="C217" s="3">
        <v>42276</v>
      </c>
      <c r="D217" s="3">
        <v>743</v>
      </c>
      <c r="E217" s="3">
        <v>1004</v>
      </c>
      <c r="F217" s="1"/>
      <c r="G217" s="3">
        <v>26345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3">
        <v>70368</v>
      </c>
      <c r="T217" s="3">
        <v>749</v>
      </c>
      <c r="U217" s="3">
        <v>1047</v>
      </c>
      <c r="V217" s="3">
        <v>72164</v>
      </c>
      <c r="W217" s="1"/>
      <c r="X217" s="1"/>
    </row>
    <row r="218" spans="1:24">
      <c r="A218" s="4">
        <v>1981</v>
      </c>
      <c r="B218" s="1" t="s">
        <v>7</v>
      </c>
      <c r="C218" s="3">
        <v>109337</v>
      </c>
      <c r="D218" s="3">
        <v>2708</v>
      </c>
      <c r="E218" s="3">
        <v>7134</v>
      </c>
      <c r="F218" s="1"/>
      <c r="G218" s="3">
        <v>79319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3">
        <v>198498</v>
      </c>
      <c r="T218" s="3">
        <v>3390</v>
      </c>
      <c r="U218" s="3">
        <v>2610</v>
      </c>
      <c r="V218" s="3">
        <v>204498</v>
      </c>
      <c r="W218" s="1"/>
      <c r="X218" s="1"/>
    </row>
    <row r="219" spans="1:24">
      <c r="A219" s="4">
        <v>1981</v>
      </c>
      <c r="B219" s="1" t="s">
        <v>8</v>
      </c>
      <c r="C219" s="3">
        <v>2687</v>
      </c>
      <c r="D219" s="3">
        <v>98</v>
      </c>
      <c r="E219" s="3">
        <v>67</v>
      </c>
      <c r="F219" s="1"/>
      <c r="G219" s="3">
        <v>3051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3">
        <v>5903</v>
      </c>
      <c r="T219" s="3">
        <v>43</v>
      </c>
      <c r="U219" s="3">
        <v>176</v>
      </c>
      <c r="V219" s="3">
        <v>6122</v>
      </c>
      <c r="W219" s="1"/>
      <c r="X219" s="1"/>
    </row>
    <row r="220" spans="1:24">
      <c r="A220" s="4">
        <v>1981</v>
      </c>
      <c r="B220" s="1" t="s">
        <v>9</v>
      </c>
      <c r="C220" s="3">
        <v>13878</v>
      </c>
      <c r="D220" s="3">
        <v>720</v>
      </c>
      <c r="E220" s="3">
        <v>569</v>
      </c>
      <c r="F220" s="1"/>
      <c r="G220" s="3">
        <v>21019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3">
        <v>36186</v>
      </c>
      <c r="T220" s="3">
        <v>434</v>
      </c>
      <c r="U220" s="3">
        <v>563</v>
      </c>
      <c r="V220" s="3">
        <v>37183</v>
      </c>
      <c r="W220" s="1"/>
      <c r="X220" s="1"/>
    </row>
    <row r="221" spans="1:24">
      <c r="A221" s="4">
        <v>1981</v>
      </c>
      <c r="B221" s="1" t="s">
        <v>10</v>
      </c>
      <c r="C221" s="3">
        <v>2904</v>
      </c>
      <c r="D221" s="3">
        <v>40</v>
      </c>
      <c r="E221" s="3">
        <v>58</v>
      </c>
      <c r="F221" s="1"/>
      <c r="G221" s="3">
        <v>2491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3">
        <v>5493</v>
      </c>
      <c r="T221" s="3">
        <v>20</v>
      </c>
      <c r="U221" s="3">
        <v>32</v>
      </c>
      <c r="V221" s="3">
        <v>5545</v>
      </c>
      <c r="W221" s="1"/>
      <c r="X221" s="1"/>
    </row>
    <row r="222" spans="1:24">
      <c r="A222" s="4">
        <v>1981</v>
      </c>
      <c r="B222" s="1" t="s">
        <v>11</v>
      </c>
      <c r="C222" s="3">
        <v>17879</v>
      </c>
      <c r="D222" s="3">
        <v>327</v>
      </c>
      <c r="E222" s="3">
        <v>418</v>
      </c>
      <c r="F222" s="1"/>
      <c r="G222" s="3">
        <v>14774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3">
        <v>33398</v>
      </c>
      <c r="T222" s="3">
        <v>528</v>
      </c>
      <c r="U222" s="3">
        <v>493</v>
      </c>
      <c r="V222" s="3">
        <v>34419</v>
      </c>
      <c r="W222" s="1"/>
      <c r="X222" s="1"/>
    </row>
    <row r="223" spans="1:24">
      <c r="A223" s="4">
        <v>1981</v>
      </c>
      <c r="B223" s="1" t="s">
        <v>12</v>
      </c>
      <c r="C223" s="3">
        <v>19923</v>
      </c>
      <c r="D223" s="3">
        <v>767</v>
      </c>
      <c r="E223" s="3">
        <v>1075</v>
      </c>
      <c r="F223" s="1"/>
      <c r="G223" s="3">
        <v>31524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3">
        <v>53289</v>
      </c>
      <c r="T223" s="3">
        <v>649</v>
      </c>
      <c r="U223" s="3">
        <v>964</v>
      </c>
      <c r="V223" s="3">
        <v>54902</v>
      </c>
      <c r="W223" s="1"/>
      <c r="X223" s="1"/>
    </row>
    <row r="224" spans="1:24">
      <c r="A224" s="4">
        <v>1981</v>
      </c>
      <c r="B224" s="1" t="s">
        <v>13</v>
      </c>
      <c r="C224" s="3">
        <v>13216</v>
      </c>
      <c r="D224" s="3">
        <v>943</v>
      </c>
      <c r="E224" s="3">
        <v>396</v>
      </c>
      <c r="F224" s="1"/>
      <c r="G224" s="3">
        <v>11708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3">
        <v>26263</v>
      </c>
      <c r="T224" s="3">
        <v>297</v>
      </c>
      <c r="U224" s="3">
        <v>344</v>
      </c>
      <c r="V224" s="3">
        <v>26904</v>
      </c>
      <c r="W224" s="1"/>
      <c r="X224" s="1"/>
    </row>
    <row r="225" spans="1:24">
      <c r="A225" s="4">
        <v>1981</v>
      </c>
      <c r="B225" s="1" t="s">
        <v>14</v>
      </c>
      <c r="C225" s="3">
        <v>34013</v>
      </c>
      <c r="D225" s="3">
        <v>1416</v>
      </c>
      <c r="E225" s="3">
        <v>1759</v>
      </c>
      <c r="F225" s="1"/>
      <c r="G225" s="3">
        <v>28848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3">
        <v>66036</v>
      </c>
      <c r="T225" s="3">
        <v>782</v>
      </c>
      <c r="U225" s="3">
        <v>915</v>
      </c>
      <c r="V225" s="3">
        <v>67733</v>
      </c>
      <c r="W225" s="1"/>
      <c r="X225" s="1"/>
    </row>
    <row r="226" spans="1:24">
      <c r="A226" s="4">
        <v>1981</v>
      </c>
      <c r="B226" s="1" t="s">
        <v>15</v>
      </c>
      <c r="C226" s="3">
        <v>44783</v>
      </c>
      <c r="D226" s="3">
        <v>1796</v>
      </c>
      <c r="E226" s="3">
        <v>1602</v>
      </c>
      <c r="F226" s="1"/>
      <c r="G226" s="3">
        <v>39500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3">
        <v>87681</v>
      </c>
      <c r="T226" s="3">
        <v>911</v>
      </c>
      <c r="U226" s="3">
        <v>1125</v>
      </c>
      <c r="V226" s="3">
        <v>89717</v>
      </c>
      <c r="W226" s="1"/>
      <c r="X226" s="1"/>
    </row>
    <row r="227" spans="1:24">
      <c r="A227" s="4">
        <v>1981</v>
      </c>
      <c r="B227" s="1" t="s">
        <v>16</v>
      </c>
      <c r="C227" s="3">
        <v>17755</v>
      </c>
      <c r="D227" s="3">
        <v>862</v>
      </c>
      <c r="E227" s="3">
        <v>789</v>
      </c>
      <c r="F227" s="1"/>
      <c r="G227" s="3">
        <v>16330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3">
        <v>35736</v>
      </c>
      <c r="T227" s="3">
        <v>515</v>
      </c>
      <c r="U227" s="3">
        <v>484</v>
      </c>
      <c r="V227" s="3">
        <v>36735</v>
      </c>
      <c r="W227" s="1"/>
      <c r="X227" s="1"/>
    </row>
    <row r="228" spans="1:24">
      <c r="A228" s="4">
        <v>1981</v>
      </c>
      <c r="B228" s="1" t="s">
        <v>17</v>
      </c>
      <c r="C228" s="3">
        <v>51286</v>
      </c>
      <c r="D228" s="3">
        <v>952</v>
      </c>
      <c r="E228" s="3">
        <v>1604</v>
      </c>
      <c r="F228" s="1"/>
      <c r="G228" s="3">
        <v>30939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3">
        <v>85692</v>
      </c>
      <c r="T228" s="3">
        <v>949</v>
      </c>
      <c r="U228" s="3">
        <v>1359</v>
      </c>
      <c r="V228" s="3">
        <v>88000</v>
      </c>
      <c r="W228" s="1"/>
      <c r="X228" s="1"/>
    </row>
    <row r="229" spans="1:24">
      <c r="A229" s="4">
        <v>1981</v>
      </c>
      <c r="B229" s="1" t="s">
        <v>18</v>
      </c>
      <c r="C229" s="3">
        <v>636437</v>
      </c>
      <c r="D229" s="3">
        <v>19163</v>
      </c>
      <c r="E229" s="3">
        <v>29419</v>
      </c>
      <c r="F229" s="1"/>
      <c r="G229" s="3">
        <v>491089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3">
        <v>1180105</v>
      </c>
      <c r="T229" s="3">
        <v>17244</v>
      </c>
      <c r="U229" s="3">
        <v>17430</v>
      </c>
      <c r="V229" s="3">
        <v>1214779</v>
      </c>
      <c r="W229" s="1"/>
      <c r="X229" s="1"/>
    </row>
    <row r="230" spans="1:24">
      <c r="A230" s="4">
        <v>1980</v>
      </c>
      <c r="B230" s="1" t="s">
        <v>0</v>
      </c>
      <c r="C230" s="3">
        <v>26927</v>
      </c>
      <c r="D230" s="1"/>
      <c r="E230" s="3">
        <v>2372</v>
      </c>
      <c r="F230" s="1"/>
      <c r="G230" s="3">
        <v>18392</v>
      </c>
      <c r="H230" s="1"/>
      <c r="I230" s="1"/>
      <c r="J230" s="1"/>
      <c r="K230" s="1"/>
      <c r="L230" s="1"/>
      <c r="M230" s="1"/>
      <c r="N230" s="1"/>
      <c r="O230" s="1"/>
      <c r="P230" s="3"/>
      <c r="Q230" s="3"/>
      <c r="R230" s="3"/>
      <c r="S230" s="3">
        <v>47691</v>
      </c>
      <c r="T230" s="3">
        <v>1394</v>
      </c>
      <c r="U230" s="3">
        <v>712</v>
      </c>
      <c r="V230" s="1">
        <v>49797</v>
      </c>
      <c r="W230" s="1"/>
      <c r="X230" s="1"/>
    </row>
    <row r="231" spans="1:24">
      <c r="A231" s="4">
        <v>1980</v>
      </c>
      <c r="B231" s="1" t="s">
        <v>1</v>
      </c>
      <c r="C231" s="3">
        <v>13132</v>
      </c>
      <c r="D231" s="1"/>
      <c r="E231" s="3">
        <v>627</v>
      </c>
      <c r="F231" s="1"/>
      <c r="G231" s="3">
        <v>8430</v>
      </c>
      <c r="H231" s="1"/>
      <c r="I231" s="1"/>
      <c r="J231" s="1"/>
      <c r="K231" s="1"/>
      <c r="L231" s="1"/>
      <c r="M231" s="1"/>
      <c r="N231" s="1"/>
      <c r="O231" s="1"/>
      <c r="P231" s="3"/>
      <c r="Q231" s="3"/>
      <c r="R231" s="3"/>
      <c r="S231" s="3">
        <v>22189</v>
      </c>
      <c r="T231" s="3">
        <v>834</v>
      </c>
      <c r="U231" s="3">
        <v>494</v>
      </c>
      <c r="V231" s="1">
        <v>23517</v>
      </c>
      <c r="W231" s="1"/>
      <c r="X231" s="1"/>
    </row>
    <row r="232" spans="1:24">
      <c r="A232" s="4">
        <v>1980</v>
      </c>
      <c r="B232" s="1" t="s">
        <v>2</v>
      </c>
      <c r="C232" s="3">
        <v>30423</v>
      </c>
      <c r="D232" s="1"/>
      <c r="E232" s="3">
        <v>1424</v>
      </c>
      <c r="F232" s="1"/>
      <c r="G232" s="3">
        <v>25684</v>
      </c>
      <c r="H232" s="1"/>
      <c r="I232" s="1"/>
      <c r="J232" s="1"/>
      <c r="K232" s="1"/>
      <c r="L232" s="1"/>
      <c r="M232" s="1"/>
      <c r="N232" s="1"/>
      <c r="O232" s="1"/>
      <c r="P232" s="3"/>
      <c r="Q232" s="3"/>
      <c r="R232" s="3"/>
      <c r="S232" s="3">
        <v>57531</v>
      </c>
      <c r="T232" s="3">
        <v>1166</v>
      </c>
      <c r="U232" s="3">
        <v>1394</v>
      </c>
      <c r="V232" s="1">
        <v>60091</v>
      </c>
      <c r="W232" s="1"/>
      <c r="X232" s="1"/>
    </row>
    <row r="233" spans="1:24">
      <c r="A233" s="4">
        <v>1980</v>
      </c>
      <c r="B233" s="1" t="s">
        <v>3</v>
      </c>
      <c r="C233" s="3">
        <v>29254</v>
      </c>
      <c r="D233" s="1"/>
      <c r="E233" s="3">
        <v>1366</v>
      </c>
      <c r="F233" s="1"/>
      <c r="G233" s="3">
        <v>31526</v>
      </c>
      <c r="H233" s="1"/>
      <c r="I233" s="1"/>
      <c r="J233" s="1"/>
      <c r="K233" s="1"/>
      <c r="L233" s="1"/>
      <c r="M233" s="1"/>
      <c r="N233" s="1"/>
      <c r="O233" s="1"/>
      <c r="P233" s="3"/>
      <c r="Q233" s="3"/>
      <c r="R233" s="3"/>
      <c r="S233" s="3">
        <v>62146</v>
      </c>
      <c r="T233" s="3">
        <v>1203</v>
      </c>
      <c r="U233" s="3">
        <v>1418</v>
      </c>
      <c r="V233" s="1">
        <v>64767</v>
      </c>
      <c r="W233" s="1"/>
      <c r="X233" s="1"/>
    </row>
    <row r="234" spans="1:24">
      <c r="A234" s="4">
        <v>1980</v>
      </c>
      <c r="B234" s="1" t="s">
        <v>5</v>
      </c>
      <c r="C234" s="3">
        <v>83646</v>
      </c>
      <c r="D234" s="1"/>
      <c r="E234" s="3">
        <v>7475</v>
      </c>
      <c r="F234" s="1"/>
      <c r="G234" s="3">
        <v>42571</v>
      </c>
      <c r="H234" s="1"/>
      <c r="I234" s="1"/>
      <c r="J234" s="1"/>
      <c r="K234" s="1"/>
      <c r="L234" s="1"/>
      <c r="M234" s="1"/>
      <c r="N234" s="1"/>
      <c r="O234" s="1"/>
      <c r="P234" s="3">
        <v>2076</v>
      </c>
      <c r="Q234" s="3">
        <v>658</v>
      </c>
      <c r="R234" s="3">
        <v>2214</v>
      </c>
      <c r="S234" s="3">
        <v>138640</v>
      </c>
      <c r="T234" s="3">
        <v>4492</v>
      </c>
      <c r="U234" s="3">
        <v>2411</v>
      </c>
      <c r="V234" s="1">
        <v>145543</v>
      </c>
      <c r="W234" s="1"/>
      <c r="X234" s="1"/>
    </row>
    <row r="235" spans="1:24">
      <c r="A235" s="4">
        <v>1980</v>
      </c>
      <c r="B235" s="1" t="s">
        <v>6</v>
      </c>
      <c r="C235" s="3">
        <v>26786</v>
      </c>
      <c r="D235" s="1"/>
      <c r="E235" s="3">
        <v>2565</v>
      </c>
      <c r="F235" s="1"/>
      <c r="G235" s="3">
        <v>32527</v>
      </c>
      <c r="H235" s="1"/>
      <c r="I235" s="1"/>
      <c r="J235" s="1"/>
      <c r="K235" s="1"/>
      <c r="L235" s="1"/>
      <c r="M235" s="1"/>
      <c r="N235" s="1"/>
      <c r="O235" s="1"/>
      <c r="P235" s="3"/>
      <c r="Q235" s="3"/>
      <c r="R235" s="3"/>
      <c r="S235" s="3">
        <v>61878</v>
      </c>
      <c r="T235" s="3">
        <v>1633</v>
      </c>
      <c r="U235" s="3">
        <v>1139</v>
      </c>
      <c r="V235" s="1">
        <v>64650</v>
      </c>
      <c r="W235" s="1"/>
      <c r="X235" s="1"/>
    </row>
    <row r="236" spans="1:24">
      <c r="A236" s="4">
        <v>1980</v>
      </c>
      <c r="B236" s="1" t="s">
        <v>4</v>
      </c>
      <c r="C236" s="3">
        <v>33027</v>
      </c>
      <c r="D236" s="1"/>
      <c r="E236" s="3">
        <v>888</v>
      </c>
      <c r="F236" s="1"/>
      <c r="G236" s="3">
        <v>22478</v>
      </c>
      <c r="H236" s="1"/>
      <c r="I236" s="1"/>
      <c r="J236" s="1"/>
      <c r="K236" s="1"/>
      <c r="L236" s="1"/>
      <c r="M236" s="1"/>
      <c r="N236" s="1"/>
      <c r="O236" s="1"/>
      <c r="P236" s="3"/>
      <c r="Q236" s="3"/>
      <c r="R236" s="3"/>
      <c r="S236" s="3">
        <v>56393</v>
      </c>
      <c r="T236" s="3">
        <v>919</v>
      </c>
      <c r="U236" s="3">
        <v>1282</v>
      </c>
      <c r="V236" s="1">
        <v>58594</v>
      </c>
      <c r="W236" s="1"/>
      <c r="X236" s="1"/>
    </row>
    <row r="237" spans="1:24">
      <c r="A237" s="4">
        <v>1980</v>
      </c>
      <c r="B237" s="1" t="s">
        <v>7</v>
      </c>
      <c r="C237" s="3">
        <v>75232</v>
      </c>
      <c r="D237" s="1"/>
      <c r="E237" s="3">
        <v>8518</v>
      </c>
      <c r="F237" s="1"/>
      <c r="G237" s="3">
        <v>65842</v>
      </c>
      <c r="H237" s="1"/>
      <c r="I237" s="1"/>
      <c r="J237" s="1"/>
      <c r="K237" s="1"/>
      <c r="L237" s="1"/>
      <c r="M237" s="1"/>
      <c r="N237" s="1"/>
      <c r="O237" s="1"/>
      <c r="P237" s="3"/>
      <c r="Q237" s="3"/>
      <c r="R237" s="3"/>
      <c r="S237" s="3">
        <v>149592</v>
      </c>
      <c r="T237" s="3">
        <v>4298</v>
      </c>
      <c r="U237" s="3">
        <v>2613</v>
      </c>
      <c r="V237" s="1">
        <v>156503</v>
      </c>
      <c r="W237" s="1"/>
      <c r="X237" s="1"/>
    </row>
    <row r="238" spans="1:24">
      <c r="A238" s="4">
        <v>1980</v>
      </c>
      <c r="B238" s="1" t="s">
        <v>8</v>
      </c>
      <c r="C238" s="3">
        <v>1890</v>
      </c>
      <c r="D238" s="1"/>
      <c r="E238" s="3">
        <v>104</v>
      </c>
      <c r="F238" s="1"/>
      <c r="G238" s="3">
        <v>2141</v>
      </c>
      <c r="H238" s="1"/>
      <c r="I238" s="1"/>
      <c r="J238" s="1"/>
      <c r="K238" s="1"/>
      <c r="L238" s="1"/>
      <c r="M238" s="1"/>
      <c r="N238" s="1"/>
      <c r="O238" s="1"/>
      <c r="P238" s="3"/>
      <c r="Q238" s="3"/>
      <c r="R238" s="3"/>
      <c r="S238" s="3">
        <v>4135</v>
      </c>
      <c r="T238" s="3">
        <v>182</v>
      </c>
      <c r="U238" s="3">
        <v>59</v>
      </c>
      <c r="V238" s="1">
        <v>4376</v>
      </c>
      <c r="W238" s="1"/>
      <c r="X238" s="1"/>
    </row>
    <row r="239" spans="1:24">
      <c r="A239" s="4">
        <v>1980</v>
      </c>
      <c r="B239" s="1" t="s">
        <v>9</v>
      </c>
      <c r="C239" s="3">
        <v>10558</v>
      </c>
      <c r="D239" s="1"/>
      <c r="E239" s="3">
        <v>594</v>
      </c>
      <c r="F239" s="1"/>
      <c r="G239" s="3">
        <v>18420</v>
      </c>
      <c r="H239" s="1"/>
      <c r="I239" s="1"/>
      <c r="J239" s="1"/>
      <c r="K239" s="1"/>
      <c r="L239" s="1"/>
      <c r="M239" s="1"/>
      <c r="N239" s="1"/>
      <c r="O239" s="1"/>
      <c r="P239" s="3"/>
      <c r="Q239" s="3"/>
      <c r="R239" s="3"/>
      <c r="S239" s="3">
        <v>29572</v>
      </c>
      <c r="T239" s="3">
        <v>814</v>
      </c>
      <c r="U239" s="3">
        <v>978</v>
      </c>
      <c r="V239" s="1">
        <v>31364</v>
      </c>
      <c r="W239" s="1"/>
      <c r="X239" s="1"/>
    </row>
    <row r="240" spans="1:24">
      <c r="A240" s="4">
        <v>1980</v>
      </c>
      <c r="B240" s="1" t="s">
        <v>10</v>
      </c>
      <c r="C240" s="3">
        <v>2172</v>
      </c>
      <c r="D240" s="1"/>
      <c r="E240" s="3">
        <v>147</v>
      </c>
      <c r="F240" s="1"/>
      <c r="G240" s="3">
        <v>2393</v>
      </c>
      <c r="H240" s="1"/>
      <c r="I240" s="1"/>
      <c r="J240" s="1"/>
      <c r="K240" s="1"/>
      <c r="L240" s="1"/>
      <c r="M240" s="1"/>
      <c r="N240" s="1"/>
      <c r="O240" s="1"/>
      <c r="P240" s="3"/>
      <c r="Q240" s="3"/>
      <c r="R240" s="3"/>
      <c r="S240" s="3">
        <v>4712</v>
      </c>
      <c r="T240" s="3">
        <v>64</v>
      </c>
      <c r="U240" s="3">
        <v>43</v>
      </c>
      <c r="V240" s="1">
        <v>4819</v>
      </c>
      <c r="W240" s="1"/>
      <c r="X240" s="1"/>
    </row>
    <row r="241" spans="1:24">
      <c r="A241" s="4">
        <v>1980</v>
      </c>
      <c r="B241" s="1" t="s">
        <v>11</v>
      </c>
      <c r="C241" s="3">
        <v>14400</v>
      </c>
      <c r="D241" s="1"/>
      <c r="E241" s="3">
        <v>586</v>
      </c>
      <c r="F241" s="1"/>
      <c r="G241" s="3">
        <v>12773</v>
      </c>
      <c r="H241" s="1"/>
      <c r="I241" s="1"/>
      <c r="J241" s="1"/>
      <c r="K241" s="1"/>
      <c r="L241" s="1"/>
      <c r="M241" s="1"/>
      <c r="N241" s="1"/>
      <c r="O241" s="1"/>
      <c r="P241" s="3"/>
      <c r="Q241" s="3"/>
      <c r="R241" s="3"/>
      <c r="S241" s="3">
        <v>27759</v>
      </c>
      <c r="T241" s="3">
        <v>718</v>
      </c>
      <c r="U241" s="3">
        <v>835</v>
      </c>
      <c r="V241" s="1">
        <v>29312</v>
      </c>
      <c r="W241" s="1"/>
      <c r="X241" s="1"/>
    </row>
    <row r="242" spans="1:24">
      <c r="A242" s="4">
        <v>1980</v>
      </c>
      <c r="B242" s="1" t="s">
        <v>12</v>
      </c>
      <c r="C242" s="3">
        <v>15868</v>
      </c>
      <c r="D242" s="1"/>
      <c r="E242" s="3">
        <v>1347</v>
      </c>
      <c r="F242" s="1"/>
      <c r="G242" s="3">
        <v>27165</v>
      </c>
      <c r="H242" s="1"/>
      <c r="I242" s="1"/>
      <c r="J242" s="1"/>
      <c r="K242" s="1"/>
      <c r="L242" s="1"/>
      <c r="M242" s="1"/>
      <c r="N242" s="1"/>
      <c r="O242" s="1"/>
      <c r="P242" s="3"/>
      <c r="Q242" s="3"/>
      <c r="R242" s="3"/>
      <c r="S242" s="3">
        <v>44380</v>
      </c>
      <c r="T242" s="3">
        <v>1374</v>
      </c>
      <c r="U242" s="3">
        <v>1321</v>
      </c>
      <c r="V242" s="1">
        <v>47075</v>
      </c>
      <c r="W242" s="1"/>
      <c r="X242" s="1"/>
    </row>
    <row r="243" spans="1:24">
      <c r="A243" s="4">
        <v>1980</v>
      </c>
      <c r="B243" s="1" t="s">
        <v>13</v>
      </c>
      <c r="C243" s="3">
        <v>11443</v>
      </c>
      <c r="D243" s="1"/>
      <c r="E243" s="3">
        <v>387</v>
      </c>
      <c r="F243" s="1"/>
      <c r="G243" s="3">
        <v>11231</v>
      </c>
      <c r="H243" s="1"/>
      <c r="I243" s="1"/>
      <c r="J243" s="1"/>
      <c r="K243" s="1"/>
      <c r="L243" s="1"/>
      <c r="M243" s="1"/>
      <c r="N243" s="1"/>
      <c r="O243" s="1"/>
      <c r="P243" s="3"/>
      <c r="Q243" s="3"/>
      <c r="R243" s="3"/>
      <c r="S243" s="3">
        <v>23061</v>
      </c>
      <c r="T243" s="3">
        <v>445</v>
      </c>
      <c r="U243" s="3">
        <v>535</v>
      </c>
      <c r="V243" s="1">
        <v>24041</v>
      </c>
      <c r="W243" s="1"/>
      <c r="X243" s="1"/>
    </row>
    <row r="244" spans="1:24">
      <c r="A244" s="4">
        <v>1980</v>
      </c>
      <c r="B244" s="1" t="s">
        <v>14</v>
      </c>
      <c r="C244" s="3">
        <v>29059</v>
      </c>
      <c r="D244" s="1"/>
      <c r="E244" s="3">
        <v>1748</v>
      </c>
      <c r="F244" s="1"/>
      <c r="G244" s="3">
        <v>25303</v>
      </c>
      <c r="H244" s="1"/>
      <c r="I244" s="1"/>
      <c r="J244" s="1"/>
      <c r="K244" s="1"/>
      <c r="L244" s="1"/>
      <c r="M244" s="1"/>
      <c r="N244" s="1"/>
      <c r="O244" s="1"/>
      <c r="P244" s="3"/>
      <c r="Q244" s="3"/>
      <c r="R244" s="3"/>
      <c r="S244" s="3">
        <v>56110</v>
      </c>
      <c r="T244" s="3">
        <v>1177</v>
      </c>
      <c r="U244" s="3">
        <v>1166</v>
      </c>
      <c r="V244" s="1">
        <v>58453</v>
      </c>
      <c r="W244" s="1"/>
      <c r="X244" s="1"/>
    </row>
    <row r="245" spans="1:24">
      <c r="A245" s="4">
        <v>1980</v>
      </c>
      <c r="B245" s="1" t="s">
        <v>15</v>
      </c>
      <c r="C245" s="3">
        <v>38514</v>
      </c>
      <c r="D245" s="1"/>
      <c r="E245" s="3">
        <v>2366</v>
      </c>
      <c r="F245" s="1"/>
      <c r="G245" s="3">
        <v>34060</v>
      </c>
      <c r="H245" s="1"/>
      <c r="I245" s="1"/>
      <c r="J245" s="1"/>
      <c r="K245" s="1"/>
      <c r="L245" s="1"/>
      <c r="M245" s="1"/>
      <c r="N245" s="1"/>
      <c r="O245" s="1"/>
      <c r="P245" s="3"/>
      <c r="Q245" s="3"/>
      <c r="R245" s="3"/>
      <c r="S245" s="3">
        <v>74940</v>
      </c>
      <c r="T245" s="3">
        <v>1249</v>
      </c>
      <c r="U245" s="3">
        <v>1494</v>
      </c>
      <c r="V245" s="1">
        <v>77683</v>
      </c>
      <c r="W245" s="1"/>
      <c r="X245" s="1"/>
    </row>
    <row r="246" spans="1:24">
      <c r="A246" s="4">
        <v>1980</v>
      </c>
      <c r="B246" s="1" t="s">
        <v>16</v>
      </c>
      <c r="C246" s="3">
        <v>14016</v>
      </c>
      <c r="D246" s="1"/>
      <c r="E246" s="3">
        <v>505</v>
      </c>
      <c r="F246" s="1"/>
      <c r="G246" s="3">
        <v>14866</v>
      </c>
      <c r="H246" s="1"/>
      <c r="I246" s="1"/>
      <c r="J246" s="1"/>
      <c r="K246" s="1"/>
      <c r="L246" s="1"/>
      <c r="M246" s="1"/>
      <c r="N246" s="1"/>
      <c r="O246" s="1"/>
      <c r="P246" s="3"/>
      <c r="Q246" s="3"/>
      <c r="R246" s="3"/>
      <c r="S246" s="3">
        <v>29387</v>
      </c>
      <c r="T246" s="3">
        <v>673</v>
      </c>
      <c r="U246" s="3">
        <v>638</v>
      </c>
      <c r="V246" s="1">
        <v>30698</v>
      </c>
      <c r="W246" s="1"/>
      <c r="X246" s="1"/>
    </row>
    <row r="247" spans="1:24">
      <c r="A247" s="4">
        <v>1980</v>
      </c>
      <c r="B247" s="1" t="s">
        <v>17</v>
      </c>
      <c r="C247" s="3">
        <v>39432</v>
      </c>
      <c r="D247" s="1"/>
      <c r="E247" s="3">
        <v>2033</v>
      </c>
      <c r="F247" s="1"/>
      <c r="G247" s="3">
        <v>27821</v>
      </c>
      <c r="H247" s="1"/>
      <c r="I247" s="1"/>
      <c r="J247" s="1"/>
      <c r="K247" s="1"/>
      <c r="L247" s="1"/>
      <c r="M247" s="1"/>
      <c r="N247" s="1"/>
      <c r="O247" s="1"/>
      <c r="P247" s="3"/>
      <c r="Q247" s="3"/>
      <c r="R247" s="3"/>
      <c r="S247" s="3">
        <v>69286</v>
      </c>
      <c r="T247" s="3">
        <v>1586</v>
      </c>
      <c r="U247" s="3">
        <v>1315</v>
      </c>
      <c r="V247" s="1">
        <v>72187</v>
      </c>
      <c r="W247" s="1"/>
      <c r="X247" s="1"/>
    </row>
    <row r="248" spans="1:24">
      <c r="A248" s="4">
        <v>1980</v>
      </c>
      <c r="B248" s="1" t="s">
        <v>18</v>
      </c>
      <c r="C248" s="3">
        <v>495779</v>
      </c>
      <c r="D248" s="1"/>
      <c r="E248" s="3">
        <v>35052</v>
      </c>
      <c r="F248" s="1"/>
      <c r="G248" s="3">
        <v>423623</v>
      </c>
      <c r="H248" s="1"/>
      <c r="I248" s="1"/>
      <c r="J248" s="1"/>
      <c r="K248" s="1"/>
      <c r="L248" s="1"/>
      <c r="M248" s="1"/>
      <c r="N248" s="1"/>
      <c r="O248" s="1"/>
      <c r="P248" s="3">
        <v>2076</v>
      </c>
      <c r="Q248" s="3">
        <v>658</v>
      </c>
      <c r="R248" s="3">
        <v>2214</v>
      </c>
      <c r="S248" s="3">
        <v>959402</v>
      </c>
      <c r="T248" s="3">
        <v>24221</v>
      </c>
      <c r="U248" s="3">
        <v>19847</v>
      </c>
      <c r="V248" s="1">
        <v>1003470</v>
      </c>
      <c r="W248" s="1"/>
      <c r="X248" s="1"/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David Lublin</cp:lastModifiedBy>
  <dcterms:created xsi:type="dcterms:W3CDTF">2012-10-31T02:15:11Z</dcterms:created>
  <dcterms:modified xsi:type="dcterms:W3CDTF">2015-05-31T16:00:07Z</dcterms:modified>
</cp:coreProperties>
</file>